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showInkAnnotation="0"/>
  <mc:AlternateContent xmlns:mc="http://schemas.openxmlformats.org/markup-compatibility/2006">
    <mc:Choice Requires="x15">
      <x15ac:absPath xmlns:x15ac="http://schemas.microsoft.com/office/spreadsheetml/2010/11/ac" url="E:\2021\VERGERIJEV TRG_ MOK\STROJNE\"/>
    </mc:Choice>
  </mc:AlternateContent>
  <xr:revisionPtr revIDLastSave="0" documentId="8_{D003A9BA-2FA5-41F7-96A7-1CFE9C773340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ocena vrednosti" sheetId="8" r:id="rId1"/>
    <sheet name="Vodovodna instalacija" sheetId="1" r:id="rId2"/>
    <sheet name="Hlajenje in ogrevanje" sheetId="6" r:id="rId3"/>
    <sheet name="Prezračevanje" sheetId="2" r:id="rId4"/>
  </sheets>
  <definedNames>
    <definedName name="_xlnm.Print_Area" localSheetId="2">'Hlajenje in ogrevanje'!$A$1:$F$77</definedName>
    <definedName name="_xlnm.Print_Area" localSheetId="0">'ocena vrednosti'!$A$1:$F$37</definedName>
    <definedName name="_xlnm.Print_Area" localSheetId="3">Prezračevanje!$A$1:$F$94</definedName>
    <definedName name="_xlnm.Print_Area" localSheetId="1">'Vodovodna instalacija'!$A$1:$F$153</definedName>
  </definedNames>
  <calcPr calcId="181029"/>
</workbook>
</file>

<file path=xl/calcChain.xml><?xml version="1.0" encoding="utf-8"?>
<calcChain xmlns="http://schemas.openxmlformats.org/spreadsheetml/2006/main">
  <c r="A7" i="1" l="1"/>
  <c r="A6" i="6" l="1"/>
  <c r="A16" i="6" l="1"/>
  <c r="A20" i="6" s="1"/>
  <c r="A65" i="1"/>
  <c r="A24" i="6" l="1"/>
  <c r="A28" i="6" s="1"/>
  <c r="A12" i="1" l="1"/>
  <c r="A102" i="1" l="1"/>
  <c r="A105" i="1" l="1"/>
  <c r="A47" i="1" l="1"/>
  <c r="A53" i="1" l="1"/>
  <c r="A55" i="1" l="1"/>
  <c r="A58" i="1" l="1"/>
  <c r="A61" i="1" s="1"/>
  <c r="A73" i="2"/>
  <c r="A77" i="2" l="1"/>
  <c r="A109" i="1" l="1"/>
  <c r="A112" i="1" l="1"/>
  <c r="A21" i="1" l="1"/>
  <c r="A24" i="1" s="1"/>
  <c r="A46" i="6"/>
  <c r="A49" i="6" s="1"/>
  <c r="A52" i="6" s="1"/>
  <c r="A55" i="6" l="1"/>
  <c r="A58" i="6" l="1"/>
</calcChain>
</file>

<file path=xl/sharedStrings.xml><?xml version="1.0" encoding="utf-8"?>
<sst xmlns="http://schemas.openxmlformats.org/spreadsheetml/2006/main" count="353" uniqueCount="217">
  <si>
    <t>kos</t>
  </si>
  <si>
    <t>PE cev za pitno vodo za obratovalni tlak 12,5 bar vključno s fazonskimi kosi in zaščitni cevjo za postavitev v zemljo</t>
  </si>
  <si>
    <t>m</t>
  </si>
  <si>
    <t>S K U P A J :</t>
  </si>
  <si>
    <t>€</t>
  </si>
  <si>
    <t>Večplastna "Alumplast" cev za razvod hladne in tople vode sestavljena iz slojev polietilena, veznega sloja, aluminijaste cevi, veznega sloja in polietilena, komplet s spojnimi elementi in tesnilnim materialom, parozaporno toplotno izolirana s penjenim polietilenom v mehanski zaščiti</t>
  </si>
  <si>
    <t>DN 20 (Ø25 x 2,50 mm)</t>
  </si>
  <si>
    <t>DN 15 (Ø20 x 2,25 mm)</t>
  </si>
  <si>
    <t>Kroglična navojna zaporna pipa za pitno vodo s tesnilnim materialom</t>
  </si>
  <si>
    <t>Navojni lovilnik nesnage za pitno vodo s tesnilnim materialom</t>
  </si>
  <si>
    <t>DN 20</t>
  </si>
  <si>
    <t>DN 15</t>
  </si>
  <si>
    <t>KANALIZACIJA</t>
  </si>
  <si>
    <t>Plastična kanalizacijska cev vključno s plastičnimi fazonskimi kosi in gumi tesnili</t>
  </si>
  <si>
    <t>DN   50</t>
  </si>
  <si>
    <t>150 x 150 mm</t>
  </si>
  <si>
    <t>PRIPRAVA TOPLE PITNE VODE</t>
  </si>
  <si>
    <t>kpl</t>
  </si>
  <si>
    <t>Varnostni ventil bojlerja za tlak odpiranja 6 bar s tesnilnim materialom</t>
  </si>
  <si>
    <t>Zaporna kroglična pipa z ročajem in tesnilnim materialom</t>
  </si>
  <si>
    <t>DN  15</t>
  </si>
  <si>
    <t>Protipovratni navojni ventil s tesnilnim materialom</t>
  </si>
  <si>
    <t>Izpustna kroglična pipa s cevnim holandcem in tesnilnim materialom</t>
  </si>
  <si>
    <t>SANITARNI ELEMENTI Z OPREMO</t>
  </si>
  <si>
    <t>Stenski iztočni ventil s cevnim holandcem in rozeto, podometnim ventilom z rozeto in kapo ter tesnilnim materialom</t>
  </si>
  <si>
    <t>POPIS MATERIALA IN DEL – PREZRAČEVANJE</t>
  </si>
  <si>
    <t>POPIS MATERIALA IN DEL – HLAJENJE IN OGREVANJE</t>
  </si>
  <si>
    <t>Bakrene cevi za freonsko povezavo zunanje in notranjih enot, komplet predizolirane s parozaporno toplotno izolacijo s plastificiranim zunanjim plaščem, z lepilnim materialom ter lepilnimi trakovi za spoje, speljane v zaščitni cevi</t>
  </si>
  <si>
    <t>Električno kabliranje vključno z zaščitno cevjo med zunanjo in notranjimi enotami po navodilih proizvajalca</t>
  </si>
  <si>
    <t>Vakumiranje freonske inštalacije s črpalko za absolutni tlak ter izsuševanje</t>
  </si>
  <si>
    <t>Polnitev sistema s freonom  in zagon</t>
  </si>
  <si>
    <t>Predizolirana cev za odvod kondenza dolžine 500 mm, komplet s fazonskim kosi, spojnim in pritrdilnim materialom</t>
  </si>
  <si>
    <t>DN 110</t>
  </si>
  <si>
    <t>-</t>
  </si>
  <si>
    <t>Meritve prezračevanja z regulacijo količin zraka vseh elementov</t>
  </si>
  <si>
    <r>
      <t>N</t>
    </r>
    <r>
      <rPr>
        <vertAlign val="subscript"/>
        <sz val="11"/>
        <rFont val="Arial"/>
        <family val="2"/>
        <charset val="238"/>
      </rPr>
      <t>el</t>
    </r>
    <r>
      <rPr>
        <sz val="11"/>
        <rFont val="Arial"/>
        <family val="2"/>
        <charset val="238"/>
      </rPr>
      <t xml:space="preserve"> = 36 W, 230V, 50 Hz</t>
    </r>
  </si>
  <si>
    <r>
      <t xml:space="preserve">1/4” - dz = </t>
    </r>
    <r>
      <rPr>
        <sz val="11"/>
        <rFont val="Symbol"/>
        <family val="1"/>
        <charset val="2"/>
      </rPr>
      <t>Æ</t>
    </r>
    <r>
      <rPr>
        <sz val="11"/>
        <rFont val="Arial"/>
        <family val="2"/>
        <charset val="238"/>
      </rPr>
      <t xml:space="preserve">   6,35 mm</t>
    </r>
  </si>
  <si>
    <r>
      <t xml:space="preserve">3/8” - dz = </t>
    </r>
    <r>
      <rPr>
        <sz val="11"/>
        <rFont val="Symbol"/>
        <family val="1"/>
        <charset val="2"/>
      </rPr>
      <t>Æ</t>
    </r>
    <r>
      <rPr>
        <sz val="11"/>
        <rFont val="Arial"/>
        <family val="2"/>
        <charset val="238"/>
      </rPr>
      <t xml:space="preserve">   9,52 mm</t>
    </r>
  </si>
  <si>
    <t>tip Vario II 100</t>
  </si>
  <si>
    <t xml:space="preserve">Ø20/Ø26 mm </t>
  </si>
  <si>
    <t>Tlačni preizkus ustreznega tlaka na visokotlačni strani po navodih proizvajalca</t>
  </si>
  <si>
    <t>Ø100</t>
  </si>
  <si>
    <t>PRIKLJUČEK IN MERILNO MESTO</t>
  </si>
  <si>
    <t>Kroglična navojna zaporna pipa s tesnilnim materialom</t>
  </si>
  <si>
    <t>Kroglična navojna zaporna pipa z odbojnim ventilom, izpustno pipo DN 10 in tesnilnim materialom</t>
  </si>
  <si>
    <t>Pretočna raztezna posoda za pitno vodo koristnega volumna</t>
  </si>
  <si>
    <t>POPIS MATERIALA IN DEL – VODOVODNA INSTALACIJA</t>
  </si>
  <si>
    <t>DN   75</t>
  </si>
  <si>
    <t>DN 125</t>
  </si>
  <si>
    <t xml:space="preserve">GROBA TLAČNA INŠTALACIJA </t>
  </si>
  <si>
    <t>4.1.</t>
  </si>
  <si>
    <t>4.3.</t>
  </si>
  <si>
    <t>4.2.</t>
  </si>
  <si>
    <r>
      <t>hladilne moči Q</t>
    </r>
    <r>
      <rPr>
        <vertAlign val="subscript"/>
        <sz val="11"/>
        <rFont val="Arial"/>
        <family val="2"/>
        <charset val="238"/>
      </rPr>
      <t>h</t>
    </r>
    <r>
      <rPr>
        <sz val="11"/>
        <rFont val="Arial"/>
        <family val="2"/>
        <charset val="238"/>
      </rPr>
      <t>= 2,0 kW</t>
    </r>
  </si>
  <si>
    <r>
      <t>toplotne moči Q</t>
    </r>
    <r>
      <rPr>
        <vertAlign val="subscript"/>
        <sz val="11"/>
        <rFont val="Arial"/>
        <family val="2"/>
        <charset val="238"/>
      </rPr>
      <t>g</t>
    </r>
    <r>
      <rPr>
        <sz val="11"/>
        <rFont val="Arial"/>
        <family val="2"/>
        <charset val="238"/>
      </rPr>
      <t>= 2,2 kW</t>
    </r>
  </si>
  <si>
    <t>Tipska stenska nosilca za postavitev zunanje enote na zun. zid, komplet s štirimi amortizerji in pritrdilnim materialom</t>
  </si>
  <si>
    <t>Stenski sifon za pomivalni stroj vključno s pritrdilnim materialom</t>
  </si>
  <si>
    <t>Kompleten pisoar, sestavljen iz nosilne konstrukcije, konzolne školjke s skritim priključkom za vodo, komplet z elekronsko prožilno armaturo - temperaturnim senzorjem, sifonom, el. transformatorjem, kartušo z el. magnetnim ventilom in izločevalcem nesnage, z vsem tesnilnim in pritrdilnim materialom</t>
  </si>
  <si>
    <t>d.) držalo ali omarica za WC papir</t>
  </si>
  <si>
    <t xml:space="preserve">c.) metlica za WC s posodo </t>
  </si>
  <si>
    <t>Talni sifon iz plastičnega materiala z inox okvirjem in rešetko, PVC vložkom in tesnilnim materialom</t>
  </si>
  <si>
    <t>b.) koš za papirnate brisače z pokrovom</t>
  </si>
  <si>
    <t>a.) posodica za tekoče milo z držalom</t>
  </si>
  <si>
    <t>komplet</t>
  </si>
  <si>
    <t>Komplet enoročna stoječa mešalna baterija z dolgim premičnim izpustom za potrebe kuhinje, kotnima regulirnima ventiloma DN 15 z rozeto in ročajem, zveznima cevkama, pritrdilnim in tesnilnim materialom</t>
  </si>
  <si>
    <t xml:space="preserve">Predelava obstoječega priključka vodovodnega omrežja na obstoječem vodovodu </t>
  </si>
  <si>
    <t xml:space="preserve">Predelava obstoječega obstoječe kanalizacije z novimi priključki </t>
  </si>
  <si>
    <t>Tehnični podatki (DIN 4708):</t>
  </si>
  <si>
    <t>- grelna moč T.Č. = 1850 W</t>
  </si>
  <si>
    <t>- priključna moč T.Č. = 600 W</t>
  </si>
  <si>
    <r>
      <t>- temperatura vode = 55</t>
    </r>
    <r>
      <rPr>
        <sz val="11"/>
        <color indexed="8"/>
        <rFont val="Arial"/>
        <family val="2"/>
      </rPr>
      <t>°</t>
    </r>
    <r>
      <rPr>
        <sz val="11"/>
        <color indexed="8"/>
        <rFont val="Arial"/>
        <family val="2"/>
        <charset val="238"/>
      </rPr>
      <t>C</t>
    </r>
  </si>
  <si>
    <t>- hladilni medij R134a</t>
  </si>
  <si>
    <t>- grelna moč el.grelca Ng=2 x 1000 W</t>
  </si>
  <si>
    <r>
      <t>- temperatura vode = 75</t>
    </r>
    <r>
      <rPr>
        <sz val="11"/>
        <color indexed="8"/>
        <rFont val="Arial"/>
        <family val="2"/>
      </rPr>
      <t>°</t>
    </r>
    <r>
      <rPr>
        <sz val="11"/>
        <color indexed="8"/>
        <rFont val="Arial"/>
        <family val="2"/>
        <charset val="238"/>
      </rPr>
      <t>C</t>
    </r>
  </si>
  <si>
    <t>- obratovalni tlak: NP 6</t>
  </si>
  <si>
    <t>npr. proizvod GORENJE ali drugi</t>
  </si>
  <si>
    <r>
      <t>V</t>
    </r>
    <r>
      <rPr>
        <vertAlign val="subscript"/>
        <sz val="11"/>
        <rFont val="Arial"/>
        <family val="2"/>
        <charset val="238"/>
      </rPr>
      <t xml:space="preserve">k </t>
    </r>
    <r>
      <rPr>
        <sz val="11"/>
        <rFont val="Arial"/>
        <family val="2"/>
        <charset val="238"/>
      </rPr>
      <t>= 5 l</t>
    </r>
  </si>
  <si>
    <r>
      <t>hladilne moči Q</t>
    </r>
    <r>
      <rPr>
        <vertAlign val="subscript"/>
        <sz val="11"/>
        <rFont val="Arial"/>
        <family val="2"/>
        <charset val="238"/>
      </rPr>
      <t>h</t>
    </r>
    <r>
      <rPr>
        <sz val="11"/>
        <rFont val="Arial"/>
        <family val="2"/>
        <charset val="238"/>
      </rPr>
      <t>= 2,5 kW</t>
    </r>
  </si>
  <si>
    <r>
      <t>toplotne moči Q</t>
    </r>
    <r>
      <rPr>
        <vertAlign val="subscript"/>
        <sz val="11"/>
        <rFont val="Arial"/>
        <family val="2"/>
        <charset val="238"/>
      </rPr>
      <t>g</t>
    </r>
    <r>
      <rPr>
        <sz val="11"/>
        <rFont val="Arial"/>
        <family val="2"/>
        <charset val="238"/>
      </rPr>
      <t>= 3,2 kW</t>
    </r>
  </si>
  <si>
    <r>
      <rPr>
        <sz val="11"/>
        <rFont val="Calibri"/>
        <family val="2"/>
        <charset val="238"/>
      </rPr>
      <t>Ø</t>
    </r>
    <r>
      <rPr>
        <sz val="11"/>
        <rFont val="Arial"/>
        <family val="2"/>
        <charset val="238"/>
      </rPr>
      <t xml:space="preserve"> 32</t>
    </r>
  </si>
  <si>
    <t>Inverter multi split toplotna črpalka Mitsubishi serija PUMY tip PUMY-SP125YKM ali enakovredna, sestavljena iz:</t>
  </si>
  <si>
    <r>
      <t>priključna el. moč N</t>
    </r>
    <r>
      <rPr>
        <vertAlign val="subscript"/>
        <sz val="11"/>
        <rFont val="Arial"/>
        <family val="2"/>
        <charset val="238"/>
      </rPr>
      <t>el</t>
    </r>
    <r>
      <rPr>
        <sz val="11"/>
        <rFont val="Arial"/>
        <family val="2"/>
        <charset val="238"/>
      </rPr>
      <t xml:space="preserve"> = 3,8 kW, 230 V, 50 Hz</t>
    </r>
  </si>
  <si>
    <r>
      <t>hladilne moči Q</t>
    </r>
    <r>
      <rPr>
        <vertAlign val="subscript"/>
        <sz val="11"/>
        <rFont val="Arial"/>
        <family val="2"/>
        <charset val="238"/>
      </rPr>
      <t>h max</t>
    </r>
    <r>
      <rPr>
        <sz val="11"/>
        <rFont val="Arial"/>
        <family val="2"/>
        <charset val="238"/>
      </rPr>
      <t>= 14 kW, pri  temp.prostora t</t>
    </r>
    <r>
      <rPr>
        <vertAlign val="subscript"/>
        <sz val="11"/>
        <rFont val="Arial"/>
        <family val="2"/>
        <charset val="238"/>
      </rPr>
      <t>p</t>
    </r>
    <r>
      <rPr>
        <sz val="11"/>
        <rFont val="Arial"/>
        <family val="2"/>
        <charset val="238"/>
      </rPr>
      <t>= +26 °C in zunanji temp. t</t>
    </r>
    <r>
      <rPr>
        <vertAlign val="subscript"/>
        <sz val="11"/>
        <rFont val="Arial"/>
        <family val="2"/>
        <charset val="238"/>
      </rPr>
      <t>z</t>
    </r>
    <r>
      <rPr>
        <sz val="11"/>
        <rFont val="Arial"/>
        <family val="2"/>
        <charset val="238"/>
      </rPr>
      <t>= +35 °C</t>
    </r>
  </si>
  <si>
    <r>
      <t>toplotne moči Q</t>
    </r>
    <r>
      <rPr>
        <vertAlign val="subscript"/>
        <sz val="11"/>
        <rFont val="Arial"/>
        <family val="2"/>
        <charset val="238"/>
      </rPr>
      <t>g max</t>
    </r>
    <r>
      <rPr>
        <sz val="11"/>
        <rFont val="Arial"/>
        <family val="2"/>
        <charset val="238"/>
      </rPr>
      <t>= 16 kW, pri temp. prostora t</t>
    </r>
    <r>
      <rPr>
        <vertAlign val="subscript"/>
        <sz val="11"/>
        <rFont val="Arial"/>
        <family val="2"/>
        <charset val="238"/>
      </rPr>
      <t>p</t>
    </r>
    <r>
      <rPr>
        <sz val="11"/>
        <rFont val="Arial"/>
        <family val="2"/>
        <charset val="238"/>
      </rPr>
      <t>= +20°C in zunanji temp. t</t>
    </r>
    <r>
      <rPr>
        <vertAlign val="subscript"/>
        <sz val="11"/>
        <rFont val="Arial"/>
        <family val="2"/>
        <charset val="238"/>
      </rPr>
      <t>z</t>
    </r>
    <r>
      <rPr>
        <sz val="11"/>
        <rFont val="Arial"/>
        <family val="2"/>
        <charset val="238"/>
      </rPr>
      <t>= -14°C</t>
    </r>
  </si>
  <si>
    <t>multi box PAC-MK31BC-E z vsemi priključki</t>
  </si>
  <si>
    <t>multi box PAC-MK51BC-E z vsemi priključki</t>
  </si>
  <si>
    <t xml:space="preserve">Zunanja enota z vgrajenim inverterskim kompresorjem, aksialnim ventilatorjem, kondenzatorjem – uparjalnikom v ohišju z ekološkim freonom </t>
  </si>
  <si>
    <t>komplet z vsem vmesnim spojnim in pritrdilnim materialom</t>
  </si>
  <si>
    <t>Notranja stenska enota  Mitsubishi MSZ-AP15VG  ali enakovredna, z vgrajenim ventilatorjem freonskim kondenzatorjem – uparjalnikom, vpihovalno in sesalno odprtino za obtočni zrak, filtrom ter daljinskim upravljalnikom, komplet s pritrdilnim materialom</t>
  </si>
  <si>
    <r>
      <t>hladilne moči Q</t>
    </r>
    <r>
      <rPr>
        <vertAlign val="subscript"/>
        <sz val="11"/>
        <rFont val="Arial"/>
        <family val="2"/>
        <charset val="238"/>
      </rPr>
      <t>h</t>
    </r>
    <r>
      <rPr>
        <sz val="11"/>
        <rFont val="Arial"/>
        <family val="2"/>
        <charset val="238"/>
      </rPr>
      <t>= 1,5 kW</t>
    </r>
  </si>
  <si>
    <r>
      <t>toplotne moči Q</t>
    </r>
    <r>
      <rPr>
        <vertAlign val="subscript"/>
        <sz val="11"/>
        <rFont val="Arial"/>
        <family val="2"/>
        <charset val="238"/>
      </rPr>
      <t>g</t>
    </r>
    <r>
      <rPr>
        <sz val="11"/>
        <rFont val="Arial"/>
        <family val="2"/>
        <charset val="238"/>
      </rPr>
      <t>= 1,7 kW</t>
    </r>
  </si>
  <si>
    <t>Notranja stenska enota  Mitsubishi MSZ-AP20VG  ali enakovredna, z vgrajenim ventilatorjem freonskim kondenzatorjem – uparjalnikom, vpihovalno in sesalno odprtino za obtočni zrak, filtrom ter daljinskim upravljalnikom, komplet s pritrdilnim materialom</t>
  </si>
  <si>
    <t>Notranja stropna/kasetna enota  Mitsubishi SLZ-M25FA ali enakovredna, z vgrajenim ventilatorjem freonskim kondenzatorjem – uparjalnikom, vpihovalno in sesalno odprtino za obtočni zrak, filtrom, kondenzno črpalko ter daljinskim upravljalnikom, komplet s pritrdilnim materialom</t>
  </si>
  <si>
    <r>
      <t>hladilne moči Q</t>
    </r>
    <r>
      <rPr>
        <vertAlign val="subscript"/>
        <sz val="11"/>
        <rFont val="Arial"/>
        <family val="2"/>
        <charset val="238"/>
      </rPr>
      <t>h</t>
    </r>
    <r>
      <rPr>
        <sz val="11"/>
        <rFont val="Arial"/>
        <family val="2"/>
        <charset val="238"/>
      </rPr>
      <t>= 3,5 kW</t>
    </r>
  </si>
  <si>
    <r>
      <t>toplotne moči Q</t>
    </r>
    <r>
      <rPr>
        <vertAlign val="subscript"/>
        <sz val="11"/>
        <rFont val="Arial"/>
        <family val="2"/>
        <charset val="238"/>
      </rPr>
      <t>g</t>
    </r>
    <r>
      <rPr>
        <sz val="11"/>
        <rFont val="Arial"/>
        <family val="2"/>
        <charset val="238"/>
      </rPr>
      <t>= 4,0 kW</t>
    </r>
  </si>
  <si>
    <r>
      <t xml:space="preserve">5/8” - dz = </t>
    </r>
    <r>
      <rPr>
        <sz val="11"/>
        <rFont val="Symbol"/>
        <family val="1"/>
        <charset val="2"/>
      </rPr>
      <t>Æ</t>
    </r>
    <r>
      <rPr>
        <sz val="11"/>
        <rFont val="Arial"/>
        <family val="2"/>
        <charset val="238"/>
      </rPr>
      <t xml:space="preserve">   15,88 mm</t>
    </r>
  </si>
  <si>
    <t>PE cevi za odvod kondenza, komplet s fazonskim kosi, spojnim in pritrdilnim materialom</t>
  </si>
  <si>
    <t>Nel= 600 W</t>
  </si>
  <si>
    <t>Nel= 400 W</t>
  </si>
  <si>
    <r>
      <t xml:space="preserve">Konvektorski električni  radiator </t>
    </r>
    <r>
      <rPr>
        <sz val="11"/>
        <rFont val="Arial"/>
        <family val="2"/>
        <charset val="238"/>
      </rPr>
      <t>230 V, 50 Hz, termostatom za kontrolo prostorske temperature ter pripadajočim nosilnim in pritrdilnim materialom</t>
    </r>
  </si>
  <si>
    <t>Ø200</t>
  </si>
  <si>
    <r>
      <t xml:space="preserve">Kompletna stenska toplotna črpalka za pripravo tople pitne vode, kompaktne izvedbe z vodenim zrakom, </t>
    </r>
    <r>
      <rPr>
        <sz val="11"/>
        <color indexed="8"/>
        <rFont val="Arial"/>
        <family val="2"/>
      </rPr>
      <t xml:space="preserve">dovod in odvod zraka s kanalskim razvodom vodenim na prosto,  izdelana iz jeklene pločevine,  znotraj visoko temperaturno emajlirana, komplet  s magnezijevo anodo, zaščitena z toplotno izolacijo, z revizijsko odprtino, komplet z  vsemi priključki </t>
    </r>
  </si>
  <si>
    <t>dim 540x420</t>
  </si>
  <si>
    <t>dim 480x370</t>
  </si>
  <si>
    <t xml:space="preserve"> - koristni volumen: 120 l</t>
  </si>
  <si>
    <t xml:space="preserve"> KANALSKI RADIALNI VENTILATOR</t>
  </si>
  <si>
    <t xml:space="preserve"> skupni   tlak :  150   Pa</t>
  </si>
  <si>
    <t>št. vrtljajev   :  2505   min-1</t>
  </si>
  <si>
    <r>
      <t>Elektromotor</t>
    </r>
    <r>
      <rPr>
        <b/>
        <sz val="10"/>
        <color indexed="8"/>
        <rFont val="Arial Narrow"/>
        <family val="2"/>
      </rPr>
      <t xml:space="preserve"> </t>
    </r>
    <r>
      <rPr>
        <sz val="10"/>
        <color indexed="8"/>
        <rFont val="Arial Narrow"/>
        <family val="2"/>
      </rPr>
      <t xml:space="preserve"> napetost :  220/50</t>
    </r>
    <r>
      <rPr>
        <b/>
        <sz val="10"/>
        <color indexed="8"/>
        <rFont val="Arial Narrow"/>
        <family val="2"/>
      </rPr>
      <t xml:space="preserve"> </t>
    </r>
  </si>
  <si>
    <t xml:space="preserve">dodatna oprema  </t>
  </si>
  <si>
    <t>žična mreža Aef=0,8 Ac</t>
  </si>
  <si>
    <t>PREZRAČEVALNI VENTIL</t>
  </si>
  <si>
    <t xml:space="preserve"> -ohišje</t>
  </si>
  <si>
    <t xml:space="preserve"> - sedež ventila</t>
  </si>
  <si>
    <t xml:space="preserve"> - premični krožnik</t>
  </si>
  <si>
    <t>Ventil je dobavljen skupaj s  pritrdilnim in tesnilnim materialom.</t>
  </si>
  <si>
    <t xml:space="preserve">Velikost:    fi 100                       </t>
  </si>
  <si>
    <t xml:space="preserve">Velikost:    fi 150                       </t>
  </si>
  <si>
    <t>ALUMINIJASTA ZAŠČITNA REŠETKA</t>
  </si>
  <si>
    <t>Namenjena je za zaščito odprtin pred zunanjimi vplivi. Sestavljajo jo:</t>
  </si>
  <si>
    <t>- nosilni okvir</t>
  </si>
  <si>
    <t>- posebno oblikovane prečne lopatice iz aluminijaste pločevine</t>
  </si>
  <si>
    <t xml:space="preserve">- zaščitna mreža iz pocinkane žice </t>
  </si>
  <si>
    <t>- vgradni okvir</t>
  </si>
  <si>
    <t xml:space="preserve">Rešetka je prirejena za vgradnjo na steno in je dobavljena skupaj s pritrdilnim in tesnilnim materialom. </t>
  </si>
  <si>
    <t xml:space="preserve"> Velikost:  425 x 225</t>
  </si>
  <si>
    <t xml:space="preserve">kos </t>
  </si>
  <si>
    <t xml:space="preserve">PRAVOKOTNI IN OKROGLI ZRAČNI KANALI </t>
  </si>
  <si>
    <t>narejeni iz pocinkane pločevine po normativih DIN 24190 do 24194, vključno s fazonskimi kosi, nastavitvenimi loputami ter tesnilnim, pritrdilnim in obešalnim materialom.</t>
  </si>
  <si>
    <t>Izdelava kanalov in debelina pločevine:</t>
  </si>
  <si>
    <t xml:space="preserve"> - robljena izvedba tesnjena glede na razred tesnosti</t>
  </si>
  <si>
    <t xml:space="preserve"> - tlačni razred po DIN 24190 1 in 4</t>
  </si>
  <si>
    <t xml:space="preserve"> - razred tesnosti po DIN 24194 I</t>
  </si>
  <si>
    <t xml:space="preserve"> - deb. pločevine je odvisna od tlačnega razreda in dim. kanalov, ter   </t>
  </si>
  <si>
    <t xml:space="preserve">   mora biti v skladu z navedenimi normativi. Min. debelina 0,75mm.</t>
  </si>
  <si>
    <t xml:space="preserve"> - kanali niso primerni za zrak z agresivnimi in prašnimi delci.</t>
  </si>
  <si>
    <t>Razred tesnosti po DIN 24194 znaša II</t>
  </si>
  <si>
    <t>Ventilator za lokalno odsesovanje zraka, prirejen je za vgradnjo v kanal in opremljen z jadrovinastimi priključki.</t>
  </si>
  <si>
    <t>Tip/velikost: K 200M  Tehnični podatki:</t>
  </si>
  <si>
    <t>moč :  102  W</t>
  </si>
  <si>
    <t>elastični kos FK 200      kos 1</t>
  </si>
  <si>
    <t>regulator hitrosti RE 1.5</t>
  </si>
  <si>
    <t>za odsesovanje zraka  in je izdelan iz jeklene pločevine. Sestavljajo ga:</t>
  </si>
  <si>
    <t>Proizvajalec:  Trox ali enakovreden, tip LVS</t>
  </si>
  <si>
    <t xml:space="preserve">Namenjena je za izenačevanje  tlakov med sosednjimi prostori. Izdelana je iz vlečenih Al profilov,  sestavljajo pa jo:
- nosilni okvir
- prečne lopatice v obliki črke V
- vgradni protiokvir za razne  debeline vrat ali sten
Rešetka  je prirejena za vgradnjo  v vrata in je dobavljena skupaj s pritrdilnim in tesnilnim materialom.
</t>
  </si>
  <si>
    <t>ALUMINIJASTA VRATNA REŠETKA</t>
  </si>
  <si>
    <t xml:space="preserve"> - kanali so kompletni z zrakotesnimi revizijskimi pokrovi, tako da je možno neovirano čiščenje slednjih.</t>
  </si>
  <si>
    <t>Velikost:     Ø200</t>
  </si>
  <si>
    <t>Velikost:     Ø160</t>
  </si>
  <si>
    <t>Velikost:     Ø125</t>
  </si>
  <si>
    <t>Velikost:     Ø100</t>
  </si>
  <si>
    <t>velikost 100</t>
  </si>
  <si>
    <t xml:space="preserve"> Ventilator: pretok  zraka : 550   m3/h </t>
  </si>
  <si>
    <t xml:space="preserve"> Velikost:  425 x 125</t>
  </si>
  <si>
    <t>DN 25 (Ø32 x 3,00 mm)</t>
  </si>
  <si>
    <t>Proizvajalec: Trox ali enakovreden,  tip WG</t>
  </si>
  <si>
    <t>Linijska talna kanaleta,  program TECE , s sredinskim iztokom, prigrjenim sifonom,  dolžine 800 mm, komplet s talno rešetko iz nerjaveče pločevine z vgradnim in spojnim materialom</t>
  </si>
  <si>
    <t>Navojna elektronska varčna obtočna črpalka za pitno vodo, proizvod IMP ali enakovredna, komplet z izolacijskim demontažnim plaščem, nastavitvijo delovanja, tesnilnim in pritrdilnim materialom</t>
  </si>
  <si>
    <t>SAN (ECO) 15/60-130</t>
  </si>
  <si>
    <r>
      <t>G= 0,30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H= 35 kPa</t>
    </r>
  </si>
  <si>
    <r>
      <t>N</t>
    </r>
    <r>
      <rPr>
        <vertAlign val="subscript"/>
        <sz val="10"/>
        <rFont val="Arial"/>
        <family val="2"/>
        <charset val="238"/>
      </rPr>
      <t>m</t>
    </r>
    <r>
      <rPr>
        <sz val="10"/>
        <rFont val="Arial"/>
        <family val="2"/>
        <charset val="238"/>
      </rPr>
      <t>= 50 W, 230 V, 50 Hz</t>
    </r>
  </si>
  <si>
    <t>vsebine V= 10 l</t>
  </si>
  <si>
    <t>vsebine V= 5 l</t>
  </si>
  <si>
    <t>Izdelava in montaža napisnih ploščic, obratovalne sheme in navodila za obratovanje</t>
  </si>
  <si>
    <t>1</t>
  </si>
  <si>
    <t>740 x 840 x 250 mm</t>
  </si>
  <si>
    <r>
      <t>na CO</t>
    </r>
    <r>
      <rPr>
        <sz val="10"/>
        <rFont val="Arial"/>
        <family val="2"/>
        <charset val="238"/>
      </rPr>
      <t>2 5EG</t>
    </r>
  </si>
  <si>
    <t>Hidrantni preizkus z zapisnikom pooblaščene organizacije</t>
  </si>
  <si>
    <t>Stenski hidrant, model EURO s hidrantnim ventilom DN 25 “EURO”, 30 m poltoge cevi cevi  in hidrantnim ročnikom z zasunom DN 25, redukcijo DN32 / DN25, vse izdelano z navojnimi priključki, oznako za hidrant, antikorozijsko zaščitena in rdeče barvana, pretokom 1,16 l/min</t>
  </si>
  <si>
    <t>Protipožarni aparat s pritrdilnim materialom</t>
  </si>
  <si>
    <t>PREZRAČEVANJE</t>
  </si>
  <si>
    <t>4/2.</t>
  </si>
  <si>
    <t>OGREVANJE IN HLAJENJE</t>
  </si>
  <si>
    <t xml:space="preserve">Izvedbo stojnih instalacij predvidenih s PZI projektno dokumentacijo je nujno uskladiti s soglasodajalci, predvsem s smernicami in zahtevami ZAVODA ZA VARSTVO KULTURNE DEDIŠČINE SLOVENIJE </t>
  </si>
  <si>
    <t>VODOVODNA INSTALACIJA</t>
  </si>
  <si>
    <t>4/3.</t>
  </si>
  <si>
    <t>INVESTITOR: MESTNA OBČINA KOPER, Verdijeva ulica 10, KOPER</t>
  </si>
  <si>
    <t>OBJEKT : POSLOVNI OBJEKT, Vergerijev trg 3, Koper</t>
  </si>
  <si>
    <r>
      <t>V</t>
    </r>
    <r>
      <rPr>
        <vertAlign val="subscript"/>
        <sz val="11"/>
        <rFont val="Arial"/>
        <family val="2"/>
        <charset val="238"/>
      </rPr>
      <t>od</t>
    </r>
    <r>
      <rPr>
        <sz val="11"/>
        <rFont val="Arial"/>
        <family val="2"/>
        <charset val="238"/>
      </rPr>
      <t xml:space="preserve"> = 60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/h, H</t>
    </r>
    <r>
      <rPr>
        <vertAlign val="subscript"/>
        <sz val="11"/>
        <rFont val="Arial"/>
        <family val="2"/>
        <charset val="238"/>
      </rPr>
      <t>ekst</t>
    </r>
    <r>
      <rPr>
        <sz val="11"/>
        <rFont val="Arial"/>
        <family val="2"/>
        <charset val="238"/>
      </rPr>
      <t>= 94 Pa</t>
    </r>
  </si>
  <si>
    <r>
      <t>N</t>
    </r>
    <r>
      <rPr>
        <vertAlign val="subscript"/>
        <sz val="11"/>
        <rFont val="Arial"/>
        <family val="2"/>
        <charset val="238"/>
      </rPr>
      <t>el</t>
    </r>
    <r>
      <rPr>
        <sz val="11"/>
        <rFont val="Arial"/>
        <family val="2"/>
        <charset val="238"/>
      </rPr>
      <t xml:space="preserve"> = 27 W, 230V, 50 Hz</t>
    </r>
  </si>
  <si>
    <r>
      <t>V</t>
    </r>
    <r>
      <rPr>
        <vertAlign val="subscript"/>
        <sz val="11"/>
        <rFont val="Arial"/>
        <family val="2"/>
        <charset val="238"/>
      </rPr>
      <t>od</t>
    </r>
    <r>
      <rPr>
        <sz val="11"/>
        <rFont val="Arial"/>
        <family val="2"/>
        <charset val="238"/>
      </rPr>
      <t xml:space="preserve"> = 100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/h, H</t>
    </r>
    <r>
      <rPr>
        <vertAlign val="subscript"/>
        <sz val="11"/>
        <rFont val="Arial"/>
        <family val="2"/>
        <charset val="238"/>
      </rPr>
      <t>ekst</t>
    </r>
    <r>
      <rPr>
        <sz val="11"/>
        <rFont val="Arial"/>
        <family val="2"/>
        <charset val="238"/>
      </rPr>
      <t>= 110 Pa</t>
    </r>
  </si>
  <si>
    <t>Priključek instalacije na nov vodomer v obstoječem vodomernem jašku v zelenici</t>
  </si>
  <si>
    <r>
      <t>DN20, Q</t>
    </r>
    <r>
      <rPr>
        <vertAlign val="subscript"/>
        <sz val="11"/>
        <rFont val="Arial"/>
        <family val="2"/>
        <charset val="238"/>
      </rPr>
      <t>n</t>
    </r>
    <r>
      <rPr>
        <sz val="11"/>
        <rFont val="Arial"/>
        <family val="2"/>
        <charset val="238"/>
      </rPr>
      <t>=  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/h, Q</t>
    </r>
    <r>
      <rPr>
        <vertAlign val="subscript"/>
        <sz val="11"/>
        <rFont val="Arial"/>
        <family val="2"/>
        <charset val="238"/>
      </rPr>
      <t>max</t>
    </r>
    <r>
      <rPr>
        <sz val="11"/>
        <rFont val="Arial"/>
        <family val="2"/>
        <charset val="238"/>
      </rPr>
      <t>=     m</t>
    </r>
    <r>
      <rPr>
        <vertAlign val="superscript"/>
        <sz val="11"/>
        <rFont val="Arial"/>
        <family val="2"/>
        <charset val="238"/>
      </rPr>
      <t>3</t>
    </r>
    <r>
      <rPr>
        <sz val="11"/>
        <rFont val="Arial"/>
        <family val="2"/>
        <charset val="238"/>
      </rPr>
      <t>/h</t>
    </r>
  </si>
  <si>
    <t>Vodomer turbinski za vodoravno vgradnjo, z dajalnikom impulzov za daljinsko odčitavanje, z navojnim priključkom, vključno priključne vijačne zveze</t>
  </si>
  <si>
    <t>na suhi prah 6EG-S6</t>
  </si>
  <si>
    <t>2</t>
  </si>
  <si>
    <t>DN 25</t>
  </si>
  <si>
    <t>5.</t>
  </si>
  <si>
    <t>Dobava in montaža kompletnega trokadera sestavljenega iz:</t>
  </si>
  <si>
    <r>
      <t>-</t>
    </r>
    <r>
      <rPr>
        <sz val="7"/>
        <color indexed="10"/>
        <rFont val="Times New Roman"/>
        <family val="1"/>
        <charset val="238"/>
      </rPr>
      <t xml:space="preserve">   </t>
    </r>
    <r>
      <rPr>
        <sz val="11"/>
        <rFont val="Arial"/>
        <family val="2"/>
        <charset val="238"/>
      </rPr>
      <t>izplakovalnika DN 20 z iztočno cevjo in rozeto, stenske mešalne baterije DN 15 z ročno prho, držalom, ekscentroma in rozetama</t>
    </r>
  </si>
  <si>
    <r>
      <t>-</t>
    </r>
    <r>
      <rPr>
        <sz val="7"/>
        <color indexed="10"/>
        <rFont val="Times New Roman"/>
        <family val="1"/>
        <charset val="238"/>
      </rPr>
      <t xml:space="preserve">   </t>
    </r>
    <r>
      <rPr>
        <sz val="11"/>
        <rFont val="Arial"/>
        <family val="2"/>
        <charset val="238"/>
      </rPr>
      <t>dveh podometnih regulirnih ventilov DN 15 s kapo in rozeto</t>
    </r>
  </si>
  <si>
    <r>
      <t>-</t>
    </r>
    <r>
      <rPr>
        <sz val="7"/>
        <color indexed="10"/>
        <rFont val="Times New Roman"/>
        <family val="1"/>
        <charset val="238"/>
      </rPr>
      <t xml:space="preserve">   </t>
    </r>
    <r>
      <rPr>
        <sz val="11"/>
        <rFont val="Arial"/>
        <family val="2"/>
        <charset val="238"/>
      </rPr>
      <t>podometnega regulirnega ventila DN 20 s kapo in rozeto,</t>
    </r>
  </si>
  <si>
    <r>
      <t>-</t>
    </r>
    <r>
      <rPr>
        <sz val="7"/>
        <color indexed="10"/>
        <rFont val="Times New Roman"/>
        <family val="1"/>
        <charset val="238"/>
      </rPr>
      <t xml:space="preserve">   </t>
    </r>
    <r>
      <rPr>
        <sz val="11"/>
        <rFont val="Arial"/>
        <family val="2"/>
        <charset val="238"/>
      </rPr>
      <t>z vsem tesnilnim in pritrdilnim materialom</t>
    </r>
  </si>
  <si>
    <t>Komplet standardna sanitarna galanterija za sanitarije in opremo po izboru odgovornega projektanta arhitekture in investitorja, dobava n. pr. firme SURF d.o.o.</t>
  </si>
  <si>
    <t xml:space="preserve"> - školjke iz sanitarne keramike s talnim odtokom in nerjavečo krovno rešetko</t>
  </si>
  <si>
    <t>OCENA VREDNOSTI</t>
  </si>
  <si>
    <t>SKUPAJ</t>
  </si>
  <si>
    <t>3</t>
  </si>
  <si>
    <t>Tlačni bojler za montažo vertikalno na steno Gorenje ali enakovreden, z električnim grelcem 1,5 kW, izolacijskim plaščem, delovnim in varnostnim termostatom, kompletno avtomatiko, kombiniranim povratno varnostnim ventilom, pritrdilnim in tesnilnim materialom</t>
  </si>
  <si>
    <t>NADOMETNI STENSKI / STROPNI VENTILATOR</t>
  </si>
  <si>
    <t>Strešna kapa  s pritrdilnim materialom</t>
  </si>
  <si>
    <t>Sestavljen: akustično izolirano ohišje iz pocinkane pločevine , ventilatorski sklop, sestavljen iz   centrifugalnega ventilatorja z nazaj zaukrivljenimi lopaticami in elektromotorjem .Proizvod: napr.SYSTEMAIR  ali drugi</t>
  </si>
  <si>
    <t>Ventilator za lokalno odsesovanje zraka, prirejen je za vgradnjo na steno/strop Meltem ali enakovreden z nepovratno loputo in krmiljenjem izteka, komplet s pritrdilno garnituro</t>
  </si>
  <si>
    <t>Nepredvidena dela, po potrditvi nadzornega organa</t>
  </si>
  <si>
    <t>Kompleten tuš sestavljen iz,  stenske enoročne mešalne baterije z ročno prho, z vsemi nosilci, priključki, veznim, tesnilnim in pritrdilnim materialom, po izboru odgovornega projektanta arhitekture in investitorja</t>
  </si>
  <si>
    <t>Kompleten umivalnik za montažo na steno sestavljen iz nosilne konstrukcije,  sanitarne keramike, odlivnim ventilom, sifonom, stoječo  enoročno mešalno baterijo, veznimi cevmi, kotnima ventiloma s filtrom, z vsem tesnilnim in pritrdilnim materialom, po izboru odgovornega projektanta arhitekture in investitorja</t>
  </si>
  <si>
    <t>Kompletni stenski WC sestavljen iz nosilne konstrukcije, školjke iz sanitarne keramike s stenskim odtokom, sedežne deske s pokrovom, podometnega izplakovalnega kotlička z aktivacijsko tipko, plovnim ventilom in zvezno pregibno cevjo, odtočnega ventila z odtočno cevjo, regulirnega kotnega ventila DN 15 in regulirnim ročajem, z vsem tesnilnim in pritrdilnim materialom, po izboru odgovornega projektanta arhitekture in investitorja</t>
  </si>
  <si>
    <t>Ogledalo velikosti  600 x 800 mm z brušenimi robovi, vključno z držali in pritrdilnim materialom, po izboru odgovornega projektanta arhitekture in investitorja</t>
  </si>
  <si>
    <t>POMOŽNA DELA IN SPLOŠNI DEL</t>
  </si>
  <si>
    <t>REKAPITULACIJA</t>
  </si>
  <si>
    <t>OPOMBA:</t>
  </si>
  <si>
    <t>- Ocena stroškov je projektantska, informativna</t>
  </si>
  <si>
    <t>- Točne cene bo investitor dobil na osnovi zbranih ponudb izvajalcev</t>
  </si>
  <si>
    <t>- V ceni ni upoštevan DDV</t>
  </si>
  <si>
    <t>SPLOŠNO</t>
  </si>
  <si>
    <t xml:space="preserve">Dobava, montaža, prevozi vnos materiala in opreme, iznos in odvoz embalaže. Vsi manipulativni in njim sorodni stroški ter režijski stroški gradbišča. Gradbena pomoč upoštevana v ceni postavke. Ves drobni montažni, pritrdilni in spojni ter tesnilni material, potreben za izvedbo posamezne postavke. Zarisovanje in usklajevanje z ostalimi izvajalci del. Zavarovanje, vsa pripravljalna, zaključna in njim sorodna dela. Tesnenje prehodov skozi stene in stropove z namensko tesnilno maso, ter tesnenje vseh prehodov na mejah požarnih sektorjev z ognjevarno tesnilno maso. Skrb za pravilno vgradnjo vseh inštalacijskih cevi v medetažne oz. ab plošče (zadosten medsebojni odmik cevi, namestitev cevi v območja po navodilu nadzora). Vsa začasna morebitno potrebna zaščitna obbetoniranja instalacij. Vsa dokazna dokumentacija (a – testi, garancijski listi, izjave o skladnosti itd), prevedena v slovenski jezik, navodila za vzdrževanje. Poizkusni zagon naprav in funkcionalna predaja naprav uporabniku. Šolanje kadra za upravljanje z sistemom.
Dela se obračunajo na podlagi dejansko izvršenih del po enotnih cenah predračuna. Izvedena dela morajo biti dokumentirana z gradbeno knjigo, izdelano po standardih stroke. Vse postavke, ki so izražene v dolžinah morajo biti obračunane po posameznih elementih na podlagi priloženih grafičnih prilog z vpisanimi izmerami.
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</si>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</sst>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00&quot;.&quot;"/>
    <numFmt numFmtId="166" formatCode="#,##0.00\ [$€-1]"/>
  </numFmts>
  <fonts count="43"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vertAlign val="subscript"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name val="Symbol"/>
      <family val="1"/>
      <charset val="2"/>
    </font>
    <font>
      <sz val="11"/>
      <name val="Symbol"/>
      <family val="1"/>
      <charset val="238"/>
    </font>
    <font>
      <sz val="10"/>
      <name val="Arial"/>
      <family val="2"/>
      <charset val="238"/>
    </font>
    <font>
      <sz val="11"/>
      <name val="SLO_Dutch"/>
      <charset val="238"/>
    </font>
    <font>
      <sz val="10"/>
      <name val="Arial"/>
      <family val="2"/>
      <charset val="238"/>
    </font>
    <font>
      <sz val="11"/>
      <color theme="1"/>
      <name val="Arial CE"/>
      <family val="2"/>
      <charset val="238"/>
    </font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Arial"/>
      <family val="2"/>
      <charset val="238"/>
    </font>
    <font>
      <sz val="11"/>
      <color theme="1"/>
      <name val="Arial CE"/>
      <charset val="238"/>
    </font>
    <font>
      <sz val="11"/>
      <color indexed="8"/>
      <name val="Arial"/>
      <family val="2"/>
      <charset val="238"/>
    </font>
    <font>
      <sz val="11"/>
      <color indexed="8"/>
      <name val="Arial"/>
      <family val="2"/>
    </font>
    <font>
      <sz val="11"/>
      <color theme="1"/>
      <name val="Arial CE"/>
      <family val="2"/>
    </font>
    <font>
      <sz val="10"/>
      <color theme="1"/>
      <name val="Arial CE"/>
      <family val="2"/>
      <charset val="238"/>
    </font>
    <font>
      <sz val="11"/>
      <name val="Calibri"/>
      <family val="2"/>
      <charset val="238"/>
    </font>
    <font>
      <sz val="11"/>
      <color rgb="FFFF0000"/>
      <name val="Arial"/>
      <family val="2"/>
      <charset val="238"/>
    </font>
    <font>
      <sz val="11"/>
      <name val="Arial CE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b/>
      <sz val="11"/>
      <color indexed="8"/>
      <name val="Arial CE"/>
      <family val="2"/>
      <charset val="238"/>
    </font>
    <font>
      <sz val="11"/>
      <color indexed="8"/>
      <name val="Arial CE"/>
      <family val="2"/>
      <charset val="238"/>
    </font>
    <font>
      <sz val="11"/>
      <color rgb="FFFF000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3"/>
      <name val="Arial"/>
      <family val="2"/>
      <charset val="238"/>
    </font>
    <font>
      <u/>
      <sz val="10"/>
      <name val="Arial"/>
      <family val="2"/>
      <charset val="238"/>
    </font>
    <font>
      <sz val="13"/>
      <name val="Arial"/>
      <family val="2"/>
      <charset val="238"/>
    </font>
    <font>
      <sz val="7"/>
      <color indexed="10"/>
      <name val="Times New Roman"/>
      <family val="1"/>
      <charset val="238"/>
    </font>
    <font>
      <b/>
      <sz val="11"/>
      <color rgb="FFFF000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164" fontId="9" fillId="0" borderId="0" applyFont="0" applyFill="0" applyBorder="0" applyAlignment="0" applyProtection="0"/>
  </cellStyleXfs>
  <cellXfs count="168">
    <xf numFmtId="0" fontId="0" fillId="0" borderId="0" xfId="0"/>
    <xf numFmtId="0" fontId="1" fillId="0" borderId="0" xfId="0" applyFont="1" applyAlignment="1">
      <alignment horizontal="justify"/>
    </xf>
    <xf numFmtId="49" fontId="1" fillId="0" borderId="0" xfId="0" applyNumberFormat="1" applyFont="1" applyAlignment="1">
      <alignment horizontal="left" vertical="top"/>
    </xf>
    <xf numFmtId="49" fontId="1" fillId="0" borderId="1" xfId="0" applyNumberFormat="1" applyFont="1" applyBorder="1" applyAlignment="1">
      <alignment horizontal="left" vertical="top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1" fillId="0" borderId="0" xfId="0" applyFont="1"/>
    <xf numFmtId="0" fontId="1" fillId="0" borderId="0" xfId="0" applyFont="1" applyAlignment="1">
      <alignment vertical="top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justify" vertical="top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1" fillId="0" borderId="0" xfId="0" quotePrefix="1" applyFont="1" applyAlignment="1">
      <alignment horizontal="justify" vertical="top"/>
    </xf>
    <xf numFmtId="0" fontId="6" fillId="0" borderId="0" xfId="0" applyFont="1" applyAlignment="1">
      <alignment horizontal="justify" vertical="top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1" fillId="0" borderId="0" xfId="1" applyFont="1" applyAlignment="1">
      <alignment horizontal="justify" vertical="top"/>
    </xf>
    <xf numFmtId="0" fontId="1" fillId="0" borderId="0" xfId="1" applyFont="1"/>
    <xf numFmtId="0" fontId="1" fillId="0" borderId="0" xfId="1" applyFont="1" applyAlignment="1">
      <alignment horizontal="justify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/>
    </xf>
    <xf numFmtId="49" fontId="2" fillId="0" borderId="0" xfId="0" applyNumberFormat="1" applyFont="1" applyAlignment="1">
      <alignment horizontal="center" vertical="top"/>
    </xf>
    <xf numFmtId="1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1" fontId="1" fillId="0" borderId="0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49" fontId="1" fillId="0" borderId="0" xfId="1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8" fillId="0" borderId="0" xfId="0" applyNumberFormat="1" applyFont="1" applyAlignment="1" applyProtection="1">
      <alignment vertical="top" wrapText="1"/>
      <protection locked="0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/>
    </xf>
    <xf numFmtId="165" fontId="10" fillId="0" borderId="0" xfId="2" applyNumberFormat="1" applyFont="1" applyFill="1" applyBorder="1" applyAlignment="1">
      <alignment horizontal="center" vertical="top"/>
    </xf>
    <xf numFmtId="49" fontId="11" fillId="0" borderId="0" xfId="0" applyNumberFormat="1" applyFont="1" applyAlignment="1">
      <alignment horizontal="justify"/>
    </xf>
    <xf numFmtId="0" fontId="11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0" fontId="13" fillId="0" borderId="0" xfId="0" applyFont="1"/>
    <xf numFmtId="0" fontId="11" fillId="0" borderId="0" xfId="0" applyFont="1" applyAlignment="1">
      <alignment horizontal="left"/>
    </xf>
    <xf numFmtId="0" fontId="14" fillId="0" borderId="0" xfId="0" applyFont="1" applyBorder="1" applyAlignment="1">
      <alignment horizontal="justify"/>
    </xf>
    <xf numFmtId="0" fontId="11" fillId="0" borderId="0" xfId="0" applyFont="1" applyBorder="1" applyAlignment="1">
      <alignment horizontal="justify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5" fillId="0" borderId="0" xfId="0" applyFont="1" applyAlignment="1">
      <alignment horizontal="center"/>
    </xf>
    <xf numFmtId="0" fontId="0" fillId="0" borderId="0" xfId="0" applyFill="1"/>
    <xf numFmtId="0" fontId="11" fillId="0" borderId="0" xfId="0" applyFont="1" applyFill="1" applyBorder="1" applyAlignment="1">
      <alignment horizontal="justify" wrapText="1"/>
    </xf>
    <xf numFmtId="0" fontId="18" fillId="0" borderId="0" xfId="0" applyNumberFormat="1" applyFont="1" applyFill="1" applyBorder="1" applyAlignment="1">
      <alignment horizontal="center" vertical="justify"/>
    </xf>
    <xf numFmtId="0" fontId="14" fillId="0" borderId="0" xfId="0" applyFont="1" applyAlignment="1">
      <alignment horizontal="justify" wrapText="1"/>
    </xf>
    <xf numFmtId="0" fontId="19" fillId="0" borderId="0" xfId="0" applyFont="1"/>
    <xf numFmtId="49" fontId="14" fillId="0" borderId="0" xfId="0" applyNumberFormat="1" applyFont="1" applyAlignment="1">
      <alignment horizontal="justify" wrapText="1"/>
    </xf>
    <xf numFmtId="0" fontId="14" fillId="0" borderId="0" xfId="0" applyFont="1" applyAlignment="1">
      <alignment horizontal="center" wrapText="1"/>
    </xf>
    <xf numFmtId="0" fontId="11" fillId="0" borderId="0" xfId="0" applyFont="1" applyAlignment="1">
      <alignment horizontal="justify" wrapText="1" shrinkToFit="1"/>
    </xf>
    <xf numFmtId="0" fontId="11" fillId="0" borderId="0" xfId="0" applyFont="1" applyAlignment="1">
      <alignment horizontal="center" vertical="justify"/>
    </xf>
    <xf numFmtId="0" fontId="1" fillId="0" borderId="0" xfId="0" applyFont="1" applyAlignment="1">
      <alignment horizontal="justify" vertical="top"/>
    </xf>
    <xf numFmtId="49" fontId="2" fillId="0" borderId="0" xfId="0" applyNumberFormat="1" applyFont="1" applyFill="1" applyAlignment="1">
      <alignment horizontal="center" vertical="top"/>
    </xf>
    <xf numFmtId="0" fontId="1" fillId="0" borderId="0" xfId="0" applyFont="1" applyAlignment="1">
      <alignment horizontal="justify" vertical="top"/>
    </xf>
    <xf numFmtId="0" fontId="21" fillId="0" borderId="0" xfId="0" applyFont="1" applyAlignment="1">
      <alignment horizontal="right"/>
    </xf>
    <xf numFmtId="165" fontId="22" fillId="0" borderId="0" xfId="2" applyNumberFormat="1" applyFont="1" applyFill="1" applyBorder="1" applyAlignment="1">
      <alignment horizontal="center" vertical="top"/>
    </xf>
    <xf numFmtId="0" fontId="23" fillId="0" borderId="0" xfId="0" applyFont="1" applyBorder="1" applyAlignment="1">
      <alignment horizontal="justify"/>
    </xf>
    <xf numFmtId="0" fontId="17" fillId="0" borderId="0" xfId="0" applyFont="1" applyBorder="1" applyAlignment="1">
      <alignment vertical="justify"/>
    </xf>
    <xf numFmtId="0" fontId="17" fillId="0" borderId="0" xfId="0" applyFont="1" applyBorder="1" applyAlignment="1">
      <alignment horizontal="justify"/>
    </xf>
    <xf numFmtId="0" fontId="25" fillId="0" borderId="0" xfId="0" applyFont="1" applyBorder="1" applyAlignment="1">
      <alignment horizontal="justify" wrapText="1"/>
    </xf>
    <xf numFmtId="0" fontId="25" fillId="0" borderId="0" xfId="0" applyFont="1" applyBorder="1" applyAlignment="1">
      <alignment horizontal="center" vertical="top" wrapText="1"/>
    </xf>
    <xf numFmtId="0" fontId="26" fillId="0" borderId="0" xfId="0" applyFont="1" applyBorder="1" applyAlignment="1">
      <alignment horizontal="center" vertical="top" wrapText="1"/>
    </xf>
    <xf numFmtId="0" fontId="27" fillId="0" borderId="0" xfId="0" applyFont="1" applyBorder="1" applyAlignment="1">
      <alignment horizontal="justify" wrapText="1"/>
    </xf>
    <xf numFmtId="0" fontId="28" fillId="0" borderId="0" xfId="0" applyFont="1"/>
    <xf numFmtId="0" fontId="22" fillId="0" borderId="0" xfId="0" applyFont="1" applyAlignment="1">
      <alignment horizontal="center"/>
    </xf>
    <xf numFmtId="0" fontId="17" fillId="0" borderId="0" xfId="0" applyFont="1" applyAlignment="1">
      <alignment horizontal="justify" wrapText="1"/>
    </xf>
    <xf numFmtId="0" fontId="28" fillId="0" borderId="0" xfId="0" applyFont="1" applyBorder="1" applyAlignment="1">
      <alignment horizontal="justify" wrapText="1"/>
    </xf>
    <xf numFmtId="0" fontId="28" fillId="0" borderId="0" xfId="0" applyFont="1" applyAlignment="1">
      <alignment horizontal="justify" wrapText="1"/>
    </xf>
    <xf numFmtId="0" fontId="28" fillId="0" borderId="0" xfId="0" applyFont="1" applyAlignment="1">
      <alignment horizontal="justify"/>
    </xf>
    <xf numFmtId="0" fontId="27" fillId="0" borderId="0" xfId="0" applyFont="1" applyBorder="1" applyAlignment="1">
      <alignment horizontal="justify"/>
    </xf>
    <xf numFmtId="0" fontId="28" fillId="0" borderId="0" xfId="0" quotePrefix="1" applyFont="1" applyBorder="1" applyAlignment="1">
      <alignment horizontal="justify" wrapText="1"/>
    </xf>
    <xf numFmtId="0" fontId="27" fillId="0" borderId="0" xfId="0" applyFont="1" applyBorder="1" applyAlignment="1">
      <alignment horizontal="justify" vertical="top" wrapText="1"/>
    </xf>
    <xf numFmtId="0" fontId="28" fillId="0" borderId="0" xfId="0" applyFont="1" applyBorder="1" applyAlignment="1">
      <alignment horizontal="justify" vertical="top" wrapText="1"/>
    </xf>
    <xf numFmtId="0" fontId="23" fillId="0" borderId="0" xfId="0" applyFont="1" applyBorder="1" applyAlignment="1">
      <alignment horizontal="justify" wrapText="1"/>
    </xf>
    <xf numFmtId="0" fontId="16" fillId="0" borderId="0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justify" wrapText="1"/>
    </xf>
    <xf numFmtId="0" fontId="22" fillId="0" borderId="0" xfId="0" applyFont="1" applyBorder="1" applyAlignment="1">
      <alignment horizontal="justify" wrapText="1"/>
    </xf>
    <xf numFmtId="0" fontId="29" fillId="0" borderId="0" xfId="0" applyFont="1" applyBorder="1" applyAlignment="1">
      <alignment horizontal="justify" wrapText="1"/>
    </xf>
    <xf numFmtId="0" fontId="12" fillId="0" borderId="0" xfId="0" applyFont="1" applyBorder="1" applyAlignment="1">
      <alignment horizontal="center" vertical="justify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top"/>
    </xf>
    <xf numFmtId="0" fontId="2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1" fontId="22" fillId="0" borderId="0" xfId="2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left" vertical="top"/>
    </xf>
    <xf numFmtId="0" fontId="1" fillId="0" borderId="0" xfId="0" applyFont="1" applyFill="1" applyAlignment="1">
      <alignment horizontal="justify"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justify"/>
    </xf>
    <xf numFmtId="0" fontId="1" fillId="0" borderId="0" xfId="0" applyFont="1" applyAlignment="1">
      <alignment horizontal="left"/>
    </xf>
    <xf numFmtId="3" fontId="11" fillId="0" borderId="0" xfId="0" applyNumberFormat="1" applyFont="1" applyBorder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2" fillId="0" borderId="0" xfId="0" applyFont="1" applyAlignment="1">
      <alignment vertical="top" wrapText="1"/>
    </xf>
    <xf numFmtId="0" fontId="33" fillId="0" borderId="0" xfId="0" applyFont="1"/>
    <xf numFmtId="4" fontId="33" fillId="0" borderId="0" xfId="0" applyNumberFormat="1" applyFont="1"/>
    <xf numFmtId="0" fontId="33" fillId="0" borderId="0" xfId="0" applyFont="1" applyAlignment="1">
      <alignment vertical="top"/>
    </xf>
    <xf numFmtId="0" fontId="0" fillId="0" borderId="0" xfId="0" applyAlignment="1">
      <alignment horizontal="left"/>
    </xf>
    <xf numFmtId="2" fontId="0" fillId="0" borderId="0" xfId="0" applyNumberFormat="1" applyAlignment="1"/>
    <xf numFmtId="0" fontId="34" fillId="0" borderId="0" xfId="0" applyFont="1" applyAlignment="1">
      <alignment horizontal="right"/>
    </xf>
    <xf numFmtId="3" fontId="33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49" fontId="1" fillId="0" borderId="0" xfId="0" applyNumberFormat="1" applyFont="1" applyFill="1" applyAlignment="1">
      <alignment horizontal="center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/>
    </xf>
    <xf numFmtId="9" fontId="1" fillId="0" borderId="0" xfId="0" applyNumberFormat="1" applyFont="1" applyAlignment="1">
      <alignment horizontal="justify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justify" vertical="top"/>
    </xf>
    <xf numFmtId="0" fontId="21" fillId="0" borderId="0" xfId="0" applyFont="1" applyBorder="1" applyAlignment="1">
      <alignment horizontal="center"/>
    </xf>
    <xf numFmtId="0" fontId="1" fillId="0" borderId="0" xfId="0" applyFont="1" applyBorder="1"/>
    <xf numFmtId="16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35" fillId="0" borderId="0" xfId="1" applyFont="1" applyAlignment="1"/>
    <xf numFmtId="0" fontId="35" fillId="0" borderId="0" xfId="1" applyFont="1"/>
    <xf numFmtId="4" fontId="35" fillId="0" borderId="0" xfId="1" applyNumberFormat="1" applyFont="1"/>
    <xf numFmtId="0" fontId="7" fillId="0" borderId="0" xfId="1" applyFont="1" applyAlignment="1"/>
    <xf numFmtId="0" fontId="7" fillId="0" borderId="0" xfId="1" applyFont="1" applyAlignment="1">
      <alignment wrapText="1"/>
    </xf>
    <xf numFmtId="0" fontId="7" fillId="0" borderId="0" xfId="1" applyFont="1"/>
    <xf numFmtId="4" fontId="7" fillId="0" borderId="0" xfId="1" applyNumberFormat="1" applyFont="1"/>
    <xf numFmtId="0" fontId="36" fillId="0" borderId="0" xfId="1" applyFont="1" applyAlignment="1"/>
    <xf numFmtId="0" fontId="37" fillId="0" borderId="0" xfId="1" applyFont="1" applyBorder="1" applyAlignment="1">
      <alignment horizontal="center" vertical="top"/>
    </xf>
    <xf numFmtId="0" fontId="1" fillId="0" borderId="0" xfId="1" applyFont="1" applyBorder="1" applyAlignment="1">
      <alignment horizontal="left" vertical="top" wrapText="1"/>
    </xf>
    <xf numFmtId="49" fontId="2" fillId="0" borderId="0" xfId="1" applyNumberFormat="1" applyFont="1" applyBorder="1" applyAlignment="1">
      <alignment horizontal="center" vertical="top"/>
    </xf>
    <xf numFmtId="0" fontId="2" fillId="0" borderId="0" xfId="1" applyFont="1" applyBorder="1" applyAlignment="1">
      <alignment horizontal="left" vertical="top"/>
    </xf>
    <xf numFmtId="4" fontId="38" fillId="0" borderId="0" xfId="1" applyNumberFormat="1" applyFont="1" applyBorder="1"/>
    <xf numFmtId="0" fontId="7" fillId="0" borderId="0" xfId="1" applyFont="1" applyBorder="1"/>
    <xf numFmtId="49" fontId="2" fillId="0" borderId="0" xfId="1" applyNumberFormat="1" applyFont="1" applyAlignment="1">
      <alignment horizontal="center" vertical="top"/>
    </xf>
    <xf numFmtId="0" fontId="2" fillId="0" borderId="0" xfId="1" applyFont="1" applyAlignment="1">
      <alignment horizontal="justify" vertical="top"/>
    </xf>
    <xf numFmtId="49" fontId="2" fillId="0" borderId="2" xfId="1" applyNumberFormat="1" applyFont="1" applyBorder="1" applyAlignment="1">
      <alignment horizontal="center" vertical="top"/>
    </xf>
    <xf numFmtId="0" fontId="2" fillId="0" borderId="2" xfId="1" applyFont="1" applyBorder="1" applyAlignment="1">
      <alignment horizontal="left" vertical="top"/>
    </xf>
    <xf numFmtId="4" fontId="38" fillId="0" borderId="2" xfId="1" applyNumberFormat="1" applyFont="1" applyBorder="1"/>
    <xf numFmtId="0" fontId="7" fillId="0" borderId="2" xfId="1" applyFont="1" applyBorder="1"/>
    <xf numFmtId="49" fontId="2" fillId="0" borderId="0" xfId="1" applyNumberFormat="1" applyFont="1" applyAlignment="1">
      <alignment horizontal="left" vertical="top"/>
    </xf>
    <xf numFmtId="166" fontId="2" fillId="0" borderId="0" xfId="1" applyNumberFormat="1" applyFont="1"/>
    <xf numFmtId="0" fontId="2" fillId="0" borderId="0" xfId="0" applyFont="1" applyAlignment="1">
      <alignment vertical="top"/>
    </xf>
    <xf numFmtId="0" fontId="2" fillId="0" borderId="0" xfId="0" applyFont="1"/>
    <xf numFmtId="0" fontId="41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4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9" fillId="0" borderId="0" xfId="1" applyFont="1" applyBorder="1" applyAlignment="1">
      <alignment vertical="top"/>
    </xf>
    <xf numFmtId="0" fontId="1" fillId="0" borderId="0" xfId="1" applyFont="1" applyBorder="1" applyAlignment="1">
      <alignment horizontal="justify" vertical="top" wrapText="1"/>
    </xf>
    <xf numFmtId="0" fontId="37" fillId="0" borderId="0" xfId="1" applyFont="1" applyBorder="1" applyAlignment="1">
      <alignment horizontal="justify" vertical="top"/>
    </xf>
    <xf numFmtId="0" fontId="7" fillId="0" borderId="0" xfId="1" applyFont="1" applyBorder="1" applyAlignment="1">
      <alignment horizontal="justify" vertical="top"/>
    </xf>
    <xf numFmtId="0" fontId="1" fillId="0" borderId="0" xfId="1" applyFont="1" applyBorder="1" applyAlignment="1">
      <alignment horizontal="left" vertical="top" wrapText="1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horizontal="left" vertical="top" wrapText="1"/>
    </xf>
    <xf numFmtId="0" fontId="42" fillId="0" borderId="0" xfId="0" applyFont="1" applyAlignment="1">
      <alignment horizontal="left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horizontal="left" vertical="top"/>
    </xf>
  </cellXfs>
  <cellStyles count="3">
    <cellStyle name="Navadno" xfId="0" builtinId="0"/>
    <cellStyle name="Navadno 2" xfId="1" xr:uid="{00000000-0005-0000-0000-000001000000}"/>
    <cellStyle name="Vejic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7"/>
  <sheetViews>
    <sheetView view="pageBreakPreview" zoomScaleNormal="100" zoomScaleSheetLayoutView="100" workbookViewId="0">
      <selection activeCell="E24" sqref="E24"/>
    </sheetView>
  </sheetViews>
  <sheetFormatPr defaultRowHeight="12.75"/>
  <cols>
    <col min="1" max="1" width="6.28515625" style="132" customWidth="1"/>
    <col min="2" max="2" width="53" style="132" customWidth="1"/>
    <col min="3" max="3" width="9.28515625" style="134" customWidth="1"/>
    <col min="4" max="4" width="9.5703125" style="135" customWidth="1"/>
    <col min="5" max="5" width="14.28515625" style="135" customWidth="1"/>
    <col min="6" max="6" width="10.7109375" style="134" customWidth="1"/>
    <col min="7" max="251" width="9.140625" style="134"/>
    <col min="252" max="252" width="5.5703125" style="134" customWidth="1"/>
    <col min="253" max="253" width="54.140625" style="134" customWidth="1"/>
    <col min="254" max="254" width="7.28515625" style="134" customWidth="1"/>
    <col min="255" max="255" width="11.42578125" style="134" customWidth="1"/>
    <col min="256" max="256" width="14.28515625" style="134" customWidth="1"/>
    <col min="257" max="507" width="9.140625" style="134"/>
    <col min="508" max="508" width="5.5703125" style="134" customWidth="1"/>
    <col min="509" max="509" width="54.140625" style="134" customWidth="1"/>
    <col min="510" max="510" width="7.28515625" style="134" customWidth="1"/>
    <col min="511" max="511" width="11.42578125" style="134" customWidth="1"/>
    <col min="512" max="512" width="14.28515625" style="134" customWidth="1"/>
    <col min="513" max="763" width="9.140625" style="134"/>
    <col min="764" max="764" width="5.5703125" style="134" customWidth="1"/>
    <col min="765" max="765" width="54.140625" style="134" customWidth="1"/>
    <col min="766" max="766" width="7.28515625" style="134" customWidth="1"/>
    <col min="767" max="767" width="11.42578125" style="134" customWidth="1"/>
    <col min="768" max="768" width="14.28515625" style="134" customWidth="1"/>
    <col min="769" max="1019" width="9.140625" style="134"/>
    <col min="1020" max="1020" width="5.5703125" style="134" customWidth="1"/>
    <col min="1021" max="1021" width="54.140625" style="134" customWidth="1"/>
    <col min="1022" max="1022" width="7.28515625" style="134" customWidth="1"/>
    <col min="1023" max="1023" width="11.42578125" style="134" customWidth="1"/>
    <col min="1024" max="1024" width="14.28515625" style="134" customWidth="1"/>
    <col min="1025" max="1275" width="9.140625" style="134"/>
    <col min="1276" max="1276" width="5.5703125" style="134" customWidth="1"/>
    <col min="1277" max="1277" width="54.140625" style="134" customWidth="1"/>
    <col min="1278" max="1278" width="7.28515625" style="134" customWidth="1"/>
    <col min="1279" max="1279" width="11.42578125" style="134" customWidth="1"/>
    <col min="1280" max="1280" width="14.28515625" style="134" customWidth="1"/>
    <col min="1281" max="1531" width="9.140625" style="134"/>
    <col min="1532" max="1532" width="5.5703125" style="134" customWidth="1"/>
    <col min="1533" max="1533" width="54.140625" style="134" customWidth="1"/>
    <col min="1534" max="1534" width="7.28515625" style="134" customWidth="1"/>
    <col min="1535" max="1535" width="11.42578125" style="134" customWidth="1"/>
    <col min="1536" max="1536" width="14.28515625" style="134" customWidth="1"/>
    <col min="1537" max="1787" width="9.140625" style="134"/>
    <col min="1788" max="1788" width="5.5703125" style="134" customWidth="1"/>
    <col min="1789" max="1789" width="54.140625" style="134" customWidth="1"/>
    <col min="1790" max="1790" width="7.28515625" style="134" customWidth="1"/>
    <col min="1791" max="1791" width="11.42578125" style="134" customWidth="1"/>
    <col min="1792" max="1792" width="14.28515625" style="134" customWidth="1"/>
    <col min="1793" max="2043" width="9.140625" style="134"/>
    <col min="2044" max="2044" width="5.5703125" style="134" customWidth="1"/>
    <col min="2045" max="2045" width="54.140625" style="134" customWidth="1"/>
    <col min="2046" max="2046" width="7.28515625" style="134" customWidth="1"/>
    <col min="2047" max="2047" width="11.42578125" style="134" customWidth="1"/>
    <col min="2048" max="2048" width="14.28515625" style="134" customWidth="1"/>
    <col min="2049" max="2299" width="9.140625" style="134"/>
    <col min="2300" max="2300" width="5.5703125" style="134" customWidth="1"/>
    <col min="2301" max="2301" width="54.140625" style="134" customWidth="1"/>
    <col min="2302" max="2302" width="7.28515625" style="134" customWidth="1"/>
    <col min="2303" max="2303" width="11.42578125" style="134" customWidth="1"/>
    <col min="2304" max="2304" width="14.28515625" style="134" customWidth="1"/>
    <col min="2305" max="2555" width="9.140625" style="134"/>
    <col min="2556" max="2556" width="5.5703125" style="134" customWidth="1"/>
    <col min="2557" max="2557" width="54.140625" style="134" customWidth="1"/>
    <col min="2558" max="2558" width="7.28515625" style="134" customWidth="1"/>
    <col min="2559" max="2559" width="11.42578125" style="134" customWidth="1"/>
    <col min="2560" max="2560" width="14.28515625" style="134" customWidth="1"/>
    <col min="2561" max="2811" width="9.140625" style="134"/>
    <col min="2812" max="2812" width="5.5703125" style="134" customWidth="1"/>
    <col min="2813" max="2813" width="54.140625" style="134" customWidth="1"/>
    <col min="2814" max="2814" width="7.28515625" style="134" customWidth="1"/>
    <col min="2815" max="2815" width="11.42578125" style="134" customWidth="1"/>
    <col min="2816" max="2816" width="14.28515625" style="134" customWidth="1"/>
    <col min="2817" max="3067" width="9.140625" style="134"/>
    <col min="3068" max="3068" width="5.5703125" style="134" customWidth="1"/>
    <col min="3069" max="3069" width="54.140625" style="134" customWidth="1"/>
    <col min="3070" max="3070" width="7.28515625" style="134" customWidth="1"/>
    <col min="3071" max="3071" width="11.42578125" style="134" customWidth="1"/>
    <col min="3072" max="3072" width="14.28515625" style="134" customWidth="1"/>
    <col min="3073" max="3323" width="9.140625" style="134"/>
    <col min="3324" max="3324" width="5.5703125" style="134" customWidth="1"/>
    <col min="3325" max="3325" width="54.140625" style="134" customWidth="1"/>
    <col min="3326" max="3326" width="7.28515625" style="134" customWidth="1"/>
    <col min="3327" max="3327" width="11.42578125" style="134" customWidth="1"/>
    <col min="3328" max="3328" width="14.28515625" style="134" customWidth="1"/>
    <col min="3329" max="3579" width="9.140625" style="134"/>
    <col min="3580" max="3580" width="5.5703125" style="134" customWidth="1"/>
    <col min="3581" max="3581" width="54.140625" style="134" customWidth="1"/>
    <col min="3582" max="3582" width="7.28515625" style="134" customWidth="1"/>
    <col min="3583" max="3583" width="11.42578125" style="134" customWidth="1"/>
    <col min="3584" max="3584" width="14.28515625" style="134" customWidth="1"/>
    <col min="3585" max="3835" width="9.140625" style="134"/>
    <col min="3836" max="3836" width="5.5703125" style="134" customWidth="1"/>
    <col min="3837" max="3837" width="54.140625" style="134" customWidth="1"/>
    <col min="3838" max="3838" width="7.28515625" style="134" customWidth="1"/>
    <col min="3839" max="3839" width="11.42578125" style="134" customWidth="1"/>
    <col min="3840" max="3840" width="14.28515625" style="134" customWidth="1"/>
    <col min="3841" max="4091" width="9.140625" style="134"/>
    <col min="4092" max="4092" width="5.5703125" style="134" customWidth="1"/>
    <col min="4093" max="4093" width="54.140625" style="134" customWidth="1"/>
    <col min="4094" max="4094" width="7.28515625" style="134" customWidth="1"/>
    <col min="4095" max="4095" width="11.42578125" style="134" customWidth="1"/>
    <col min="4096" max="4096" width="14.28515625" style="134" customWidth="1"/>
    <col min="4097" max="4347" width="9.140625" style="134"/>
    <col min="4348" max="4348" width="5.5703125" style="134" customWidth="1"/>
    <col min="4349" max="4349" width="54.140625" style="134" customWidth="1"/>
    <col min="4350" max="4350" width="7.28515625" style="134" customWidth="1"/>
    <col min="4351" max="4351" width="11.42578125" style="134" customWidth="1"/>
    <col min="4352" max="4352" width="14.28515625" style="134" customWidth="1"/>
    <col min="4353" max="4603" width="9.140625" style="134"/>
    <col min="4604" max="4604" width="5.5703125" style="134" customWidth="1"/>
    <col min="4605" max="4605" width="54.140625" style="134" customWidth="1"/>
    <col min="4606" max="4606" width="7.28515625" style="134" customWidth="1"/>
    <col min="4607" max="4607" width="11.42578125" style="134" customWidth="1"/>
    <col min="4608" max="4608" width="14.28515625" style="134" customWidth="1"/>
    <col min="4609" max="4859" width="9.140625" style="134"/>
    <col min="4860" max="4860" width="5.5703125" style="134" customWidth="1"/>
    <col min="4861" max="4861" width="54.140625" style="134" customWidth="1"/>
    <col min="4862" max="4862" width="7.28515625" style="134" customWidth="1"/>
    <col min="4863" max="4863" width="11.42578125" style="134" customWidth="1"/>
    <col min="4864" max="4864" width="14.28515625" style="134" customWidth="1"/>
    <col min="4865" max="5115" width="9.140625" style="134"/>
    <col min="5116" max="5116" width="5.5703125" style="134" customWidth="1"/>
    <col min="5117" max="5117" width="54.140625" style="134" customWidth="1"/>
    <col min="5118" max="5118" width="7.28515625" style="134" customWidth="1"/>
    <col min="5119" max="5119" width="11.42578125" style="134" customWidth="1"/>
    <col min="5120" max="5120" width="14.28515625" style="134" customWidth="1"/>
    <col min="5121" max="5371" width="9.140625" style="134"/>
    <col min="5372" max="5372" width="5.5703125" style="134" customWidth="1"/>
    <col min="5373" max="5373" width="54.140625" style="134" customWidth="1"/>
    <col min="5374" max="5374" width="7.28515625" style="134" customWidth="1"/>
    <col min="5375" max="5375" width="11.42578125" style="134" customWidth="1"/>
    <col min="5376" max="5376" width="14.28515625" style="134" customWidth="1"/>
    <col min="5377" max="5627" width="9.140625" style="134"/>
    <col min="5628" max="5628" width="5.5703125" style="134" customWidth="1"/>
    <col min="5629" max="5629" width="54.140625" style="134" customWidth="1"/>
    <col min="5630" max="5630" width="7.28515625" style="134" customWidth="1"/>
    <col min="5631" max="5631" width="11.42578125" style="134" customWidth="1"/>
    <col min="5632" max="5632" width="14.28515625" style="134" customWidth="1"/>
    <col min="5633" max="5883" width="9.140625" style="134"/>
    <col min="5884" max="5884" width="5.5703125" style="134" customWidth="1"/>
    <col min="5885" max="5885" width="54.140625" style="134" customWidth="1"/>
    <col min="5886" max="5886" width="7.28515625" style="134" customWidth="1"/>
    <col min="5887" max="5887" width="11.42578125" style="134" customWidth="1"/>
    <col min="5888" max="5888" width="14.28515625" style="134" customWidth="1"/>
    <col min="5889" max="6139" width="9.140625" style="134"/>
    <col min="6140" max="6140" width="5.5703125" style="134" customWidth="1"/>
    <col min="6141" max="6141" width="54.140625" style="134" customWidth="1"/>
    <col min="6142" max="6142" width="7.28515625" style="134" customWidth="1"/>
    <col min="6143" max="6143" width="11.42578125" style="134" customWidth="1"/>
    <col min="6144" max="6144" width="14.28515625" style="134" customWidth="1"/>
    <col min="6145" max="6395" width="9.140625" style="134"/>
    <col min="6396" max="6396" width="5.5703125" style="134" customWidth="1"/>
    <col min="6397" max="6397" width="54.140625" style="134" customWidth="1"/>
    <col min="6398" max="6398" width="7.28515625" style="134" customWidth="1"/>
    <col min="6399" max="6399" width="11.42578125" style="134" customWidth="1"/>
    <col min="6400" max="6400" width="14.28515625" style="134" customWidth="1"/>
    <col min="6401" max="6651" width="9.140625" style="134"/>
    <col min="6652" max="6652" width="5.5703125" style="134" customWidth="1"/>
    <col min="6653" max="6653" width="54.140625" style="134" customWidth="1"/>
    <col min="6654" max="6654" width="7.28515625" style="134" customWidth="1"/>
    <col min="6655" max="6655" width="11.42578125" style="134" customWidth="1"/>
    <col min="6656" max="6656" width="14.28515625" style="134" customWidth="1"/>
    <col min="6657" max="6907" width="9.140625" style="134"/>
    <col min="6908" max="6908" width="5.5703125" style="134" customWidth="1"/>
    <col min="6909" max="6909" width="54.140625" style="134" customWidth="1"/>
    <col min="6910" max="6910" width="7.28515625" style="134" customWidth="1"/>
    <col min="6911" max="6911" width="11.42578125" style="134" customWidth="1"/>
    <col min="6912" max="6912" width="14.28515625" style="134" customWidth="1"/>
    <col min="6913" max="7163" width="9.140625" style="134"/>
    <col min="7164" max="7164" width="5.5703125" style="134" customWidth="1"/>
    <col min="7165" max="7165" width="54.140625" style="134" customWidth="1"/>
    <col min="7166" max="7166" width="7.28515625" style="134" customWidth="1"/>
    <col min="7167" max="7167" width="11.42578125" style="134" customWidth="1"/>
    <col min="7168" max="7168" width="14.28515625" style="134" customWidth="1"/>
    <col min="7169" max="7419" width="9.140625" style="134"/>
    <col min="7420" max="7420" width="5.5703125" style="134" customWidth="1"/>
    <col min="7421" max="7421" width="54.140625" style="134" customWidth="1"/>
    <col min="7422" max="7422" width="7.28515625" style="134" customWidth="1"/>
    <col min="7423" max="7423" width="11.42578125" style="134" customWidth="1"/>
    <col min="7424" max="7424" width="14.28515625" style="134" customWidth="1"/>
    <col min="7425" max="7675" width="9.140625" style="134"/>
    <col min="7676" max="7676" width="5.5703125" style="134" customWidth="1"/>
    <col min="7677" max="7677" width="54.140625" style="134" customWidth="1"/>
    <col min="7678" max="7678" width="7.28515625" style="134" customWidth="1"/>
    <col min="7679" max="7679" width="11.42578125" style="134" customWidth="1"/>
    <col min="7680" max="7680" width="14.28515625" style="134" customWidth="1"/>
    <col min="7681" max="7931" width="9.140625" style="134"/>
    <col min="7932" max="7932" width="5.5703125" style="134" customWidth="1"/>
    <col min="7933" max="7933" width="54.140625" style="134" customWidth="1"/>
    <col min="7934" max="7934" width="7.28515625" style="134" customWidth="1"/>
    <col min="7935" max="7935" width="11.42578125" style="134" customWidth="1"/>
    <col min="7936" max="7936" width="14.28515625" style="134" customWidth="1"/>
    <col min="7937" max="8187" width="9.140625" style="134"/>
    <col min="8188" max="8188" width="5.5703125" style="134" customWidth="1"/>
    <col min="8189" max="8189" width="54.140625" style="134" customWidth="1"/>
    <col min="8190" max="8190" width="7.28515625" style="134" customWidth="1"/>
    <col min="8191" max="8191" width="11.42578125" style="134" customWidth="1"/>
    <col min="8192" max="8192" width="14.28515625" style="134" customWidth="1"/>
    <col min="8193" max="8443" width="9.140625" style="134"/>
    <col min="8444" max="8444" width="5.5703125" style="134" customWidth="1"/>
    <col min="8445" max="8445" width="54.140625" style="134" customWidth="1"/>
    <col min="8446" max="8446" width="7.28515625" style="134" customWidth="1"/>
    <col min="8447" max="8447" width="11.42578125" style="134" customWidth="1"/>
    <col min="8448" max="8448" width="14.28515625" style="134" customWidth="1"/>
    <col min="8449" max="8699" width="9.140625" style="134"/>
    <col min="8700" max="8700" width="5.5703125" style="134" customWidth="1"/>
    <col min="8701" max="8701" width="54.140625" style="134" customWidth="1"/>
    <col min="8702" max="8702" width="7.28515625" style="134" customWidth="1"/>
    <col min="8703" max="8703" width="11.42578125" style="134" customWidth="1"/>
    <col min="8704" max="8704" width="14.28515625" style="134" customWidth="1"/>
    <col min="8705" max="8955" width="9.140625" style="134"/>
    <col min="8956" max="8956" width="5.5703125" style="134" customWidth="1"/>
    <col min="8957" max="8957" width="54.140625" style="134" customWidth="1"/>
    <col min="8958" max="8958" width="7.28515625" style="134" customWidth="1"/>
    <col min="8959" max="8959" width="11.42578125" style="134" customWidth="1"/>
    <col min="8960" max="8960" width="14.28515625" style="134" customWidth="1"/>
    <col min="8961" max="9211" width="9.140625" style="134"/>
    <col min="9212" max="9212" width="5.5703125" style="134" customWidth="1"/>
    <col min="9213" max="9213" width="54.140625" style="134" customWidth="1"/>
    <col min="9214" max="9214" width="7.28515625" style="134" customWidth="1"/>
    <col min="9215" max="9215" width="11.42578125" style="134" customWidth="1"/>
    <col min="9216" max="9216" width="14.28515625" style="134" customWidth="1"/>
    <col min="9217" max="9467" width="9.140625" style="134"/>
    <col min="9468" max="9468" width="5.5703125" style="134" customWidth="1"/>
    <col min="9469" max="9469" width="54.140625" style="134" customWidth="1"/>
    <col min="9470" max="9470" width="7.28515625" style="134" customWidth="1"/>
    <col min="9471" max="9471" width="11.42578125" style="134" customWidth="1"/>
    <col min="9472" max="9472" width="14.28515625" style="134" customWidth="1"/>
    <col min="9473" max="9723" width="9.140625" style="134"/>
    <col min="9724" max="9724" width="5.5703125" style="134" customWidth="1"/>
    <col min="9725" max="9725" width="54.140625" style="134" customWidth="1"/>
    <col min="9726" max="9726" width="7.28515625" style="134" customWidth="1"/>
    <col min="9727" max="9727" width="11.42578125" style="134" customWidth="1"/>
    <col min="9728" max="9728" width="14.28515625" style="134" customWidth="1"/>
    <col min="9729" max="9979" width="9.140625" style="134"/>
    <col min="9980" max="9980" width="5.5703125" style="134" customWidth="1"/>
    <col min="9981" max="9981" width="54.140625" style="134" customWidth="1"/>
    <col min="9982" max="9982" width="7.28515625" style="134" customWidth="1"/>
    <col min="9983" max="9983" width="11.42578125" style="134" customWidth="1"/>
    <col min="9984" max="9984" width="14.28515625" style="134" customWidth="1"/>
    <col min="9985" max="10235" width="9.140625" style="134"/>
    <col min="10236" max="10236" width="5.5703125" style="134" customWidth="1"/>
    <col min="10237" max="10237" width="54.140625" style="134" customWidth="1"/>
    <col min="10238" max="10238" width="7.28515625" style="134" customWidth="1"/>
    <col min="10239" max="10239" width="11.42578125" style="134" customWidth="1"/>
    <col min="10240" max="10240" width="14.28515625" style="134" customWidth="1"/>
    <col min="10241" max="10491" width="9.140625" style="134"/>
    <col min="10492" max="10492" width="5.5703125" style="134" customWidth="1"/>
    <col min="10493" max="10493" width="54.140625" style="134" customWidth="1"/>
    <col min="10494" max="10494" width="7.28515625" style="134" customWidth="1"/>
    <col min="10495" max="10495" width="11.42578125" style="134" customWidth="1"/>
    <col min="10496" max="10496" width="14.28515625" style="134" customWidth="1"/>
    <col min="10497" max="10747" width="9.140625" style="134"/>
    <col min="10748" max="10748" width="5.5703125" style="134" customWidth="1"/>
    <col min="10749" max="10749" width="54.140625" style="134" customWidth="1"/>
    <col min="10750" max="10750" width="7.28515625" style="134" customWidth="1"/>
    <col min="10751" max="10751" width="11.42578125" style="134" customWidth="1"/>
    <col min="10752" max="10752" width="14.28515625" style="134" customWidth="1"/>
    <col min="10753" max="11003" width="9.140625" style="134"/>
    <col min="11004" max="11004" width="5.5703125" style="134" customWidth="1"/>
    <col min="11005" max="11005" width="54.140625" style="134" customWidth="1"/>
    <col min="11006" max="11006" width="7.28515625" style="134" customWidth="1"/>
    <col min="11007" max="11007" width="11.42578125" style="134" customWidth="1"/>
    <col min="11008" max="11008" width="14.28515625" style="134" customWidth="1"/>
    <col min="11009" max="11259" width="9.140625" style="134"/>
    <col min="11260" max="11260" width="5.5703125" style="134" customWidth="1"/>
    <col min="11261" max="11261" width="54.140625" style="134" customWidth="1"/>
    <col min="11262" max="11262" width="7.28515625" style="134" customWidth="1"/>
    <col min="11263" max="11263" width="11.42578125" style="134" customWidth="1"/>
    <col min="11264" max="11264" width="14.28515625" style="134" customWidth="1"/>
    <col min="11265" max="11515" width="9.140625" style="134"/>
    <col min="11516" max="11516" width="5.5703125" style="134" customWidth="1"/>
    <col min="11517" max="11517" width="54.140625" style="134" customWidth="1"/>
    <col min="11518" max="11518" width="7.28515625" style="134" customWidth="1"/>
    <col min="11519" max="11519" width="11.42578125" style="134" customWidth="1"/>
    <col min="11520" max="11520" width="14.28515625" style="134" customWidth="1"/>
    <col min="11521" max="11771" width="9.140625" style="134"/>
    <col min="11772" max="11772" width="5.5703125" style="134" customWidth="1"/>
    <col min="11773" max="11773" width="54.140625" style="134" customWidth="1"/>
    <col min="11774" max="11774" width="7.28515625" style="134" customWidth="1"/>
    <col min="11775" max="11775" width="11.42578125" style="134" customWidth="1"/>
    <col min="11776" max="11776" width="14.28515625" style="134" customWidth="1"/>
    <col min="11777" max="12027" width="9.140625" style="134"/>
    <col min="12028" max="12028" width="5.5703125" style="134" customWidth="1"/>
    <col min="12029" max="12029" width="54.140625" style="134" customWidth="1"/>
    <col min="12030" max="12030" width="7.28515625" style="134" customWidth="1"/>
    <col min="12031" max="12031" width="11.42578125" style="134" customWidth="1"/>
    <col min="12032" max="12032" width="14.28515625" style="134" customWidth="1"/>
    <col min="12033" max="12283" width="9.140625" style="134"/>
    <col min="12284" max="12284" width="5.5703125" style="134" customWidth="1"/>
    <col min="12285" max="12285" width="54.140625" style="134" customWidth="1"/>
    <col min="12286" max="12286" width="7.28515625" style="134" customWidth="1"/>
    <col min="12287" max="12287" width="11.42578125" style="134" customWidth="1"/>
    <col min="12288" max="12288" width="14.28515625" style="134" customWidth="1"/>
    <col min="12289" max="12539" width="9.140625" style="134"/>
    <col min="12540" max="12540" width="5.5703125" style="134" customWidth="1"/>
    <col min="12541" max="12541" width="54.140625" style="134" customWidth="1"/>
    <col min="12542" max="12542" width="7.28515625" style="134" customWidth="1"/>
    <col min="12543" max="12543" width="11.42578125" style="134" customWidth="1"/>
    <col min="12544" max="12544" width="14.28515625" style="134" customWidth="1"/>
    <col min="12545" max="12795" width="9.140625" style="134"/>
    <col min="12796" max="12796" width="5.5703125" style="134" customWidth="1"/>
    <col min="12797" max="12797" width="54.140625" style="134" customWidth="1"/>
    <col min="12798" max="12798" width="7.28515625" style="134" customWidth="1"/>
    <col min="12799" max="12799" width="11.42578125" style="134" customWidth="1"/>
    <col min="12800" max="12800" width="14.28515625" style="134" customWidth="1"/>
    <col min="12801" max="13051" width="9.140625" style="134"/>
    <col min="13052" max="13052" width="5.5703125" style="134" customWidth="1"/>
    <col min="13053" max="13053" width="54.140625" style="134" customWidth="1"/>
    <col min="13054" max="13054" width="7.28515625" style="134" customWidth="1"/>
    <col min="13055" max="13055" width="11.42578125" style="134" customWidth="1"/>
    <col min="13056" max="13056" width="14.28515625" style="134" customWidth="1"/>
    <col min="13057" max="13307" width="9.140625" style="134"/>
    <col min="13308" max="13308" width="5.5703125" style="134" customWidth="1"/>
    <col min="13309" max="13309" width="54.140625" style="134" customWidth="1"/>
    <col min="13310" max="13310" width="7.28515625" style="134" customWidth="1"/>
    <col min="13311" max="13311" width="11.42578125" style="134" customWidth="1"/>
    <col min="13312" max="13312" width="14.28515625" style="134" customWidth="1"/>
    <col min="13313" max="13563" width="9.140625" style="134"/>
    <col min="13564" max="13564" width="5.5703125" style="134" customWidth="1"/>
    <col min="13565" max="13565" width="54.140625" style="134" customWidth="1"/>
    <col min="13566" max="13566" width="7.28515625" style="134" customWidth="1"/>
    <col min="13567" max="13567" width="11.42578125" style="134" customWidth="1"/>
    <col min="13568" max="13568" width="14.28515625" style="134" customWidth="1"/>
    <col min="13569" max="13819" width="9.140625" style="134"/>
    <col min="13820" max="13820" width="5.5703125" style="134" customWidth="1"/>
    <col min="13821" max="13821" width="54.140625" style="134" customWidth="1"/>
    <col min="13822" max="13822" width="7.28515625" style="134" customWidth="1"/>
    <col min="13823" max="13823" width="11.42578125" style="134" customWidth="1"/>
    <col min="13824" max="13824" width="14.28515625" style="134" customWidth="1"/>
    <col min="13825" max="14075" width="9.140625" style="134"/>
    <col min="14076" max="14076" width="5.5703125" style="134" customWidth="1"/>
    <col min="14077" max="14077" width="54.140625" style="134" customWidth="1"/>
    <col min="14078" max="14078" width="7.28515625" style="134" customWidth="1"/>
    <col min="14079" max="14079" width="11.42578125" style="134" customWidth="1"/>
    <col min="14080" max="14080" width="14.28515625" style="134" customWidth="1"/>
    <col min="14081" max="14331" width="9.140625" style="134"/>
    <col min="14332" max="14332" width="5.5703125" style="134" customWidth="1"/>
    <col min="14333" max="14333" width="54.140625" style="134" customWidth="1"/>
    <col min="14334" max="14334" width="7.28515625" style="134" customWidth="1"/>
    <col min="14335" max="14335" width="11.42578125" style="134" customWidth="1"/>
    <col min="14336" max="14336" width="14.28515625" style="134" customWidth="1"/>
    <col min="14337" max="14587" width="9.140625" style="134"/>
    <col min="14588" max="14588" width="5.5703125" style="134" customWidth="1"/>
    <col min="14589" max="14589" width="54.140625" style="134" customWidth="1"/>
    <col min="14590" max="14590" width="7.28515625" style="134" customWidth="1"/>
    <col min="14591" max="14591" width="11.42578125" style="134" customWidth="1"/>
    <col min="14592" max="14592" width="14.28515625" style="134" customWidth="1"/>
    <col min="14593" max="14843" width="9.140625" style="134"/>
    <col min="14844" max="14844" width="5.5703125" style="134" customWidth="1"/>
    <col min="14845" max="14845" width="54.140625" style="134" customWidth="1"/>
    <col min="14846" max="14846" width="7.28515625" style="134" customWidth="1"/>
    <col min="14847" max="14847" width="11.42578125" style="134" customWidth="1"/>
    <col min="14848" max="14848" width="14.28515625" style="134" customWidth="1"/>
    <col min="14849" max="15099" width="9.140625" style="134"/>
    <col min="15100" max="15100" width="5.5703125" style="134" customWidth="1"/>
    <col min="15101" max="15101" width="54.140625" style="134" customWidth="1"/>
    <col min="15102" max="15102" width="7.28515625" style="134" customWidth="1"/>
    <col min="15103" max="15103" width="11.42578125" style="134" customWidth="1"/>
    <col min="15104" max="15104" width="14.28515625" style="134" customWidth="1"/>
    <col min="15105" max="15355" width="9.140625" style="134"/>
    <col min="15356" max="15356" width="5.5703125" style="134" customWidth="1"/>
    <col min="15357" max="15357" width="54.140625" style="134" customWidth="1"/>
    <col min="15358" max="15358" width="7.28515625" style="134" customWidth="1"/>
    <col min="15359" max="15359" width="11.42578125" style="134" customWidth="1"/>
    <col min="15360" max="15360" width="14.28515625" style="134" customWidth="1"/>
    <col min="15361" max="15611" width="9.140625" style="134"/>
    <col min="15612" max="15612" width="5.5703125" style="134" customWidth="1"/>
    <col min="15613" max="15613" width="54.140625" style="134" customWidth="1"/>
    <col min="15614" max="15614" width="7.28515625" style="134" customWidth="1"/>
    <col min="15615" max="15615" width="11.42578125" style="134" customWidth="1"/>
    <col min="15616" max="15616" width="14.28515625" style="134" customWidth="1"/>
    <col min="15617" max="15867" width="9.140625" style="134"/>
    <col min="15868" max="15868" width="5.5703125" style="134" customWidth="1"/>
    <col min="15869" max="15869" width="54.140625" style="134" customWidth="1"/>
    <col min="15870" max="15870" width="7.28515625" style="134" customWidth="1"/>
    <col min="15871" max="15871" width="11.42578125" style="134" customWidth="1"/>
    <col min="15872" max="15872" width="14.28515625" style="134" customWidth="1"/>
    <col min="15873" max="16123" width="9.140625" style="134"/>
    <col min="16124" max="16124" width="5.5703125" style="134" customWidth="1"/>
    <col min="16125" max="16125" width="54.140625" style="134" customWidth="1"/>
    <col min="16126" max="16126" width="7.28515625" style="134" customWidth="1"/>
    <col min="16127" max="16127" width="11.42578125" style="134" customWidth="1"/>
    <col min="16128" max="16128" width="14.28515625" style="134" customWidth="1"/>
    <col min="16129" max="16384" width="9.140625" style="134"/>
  </cols>
  <sheetData>
    <row r="2" spans="1:6" s="130" customFormat="1" ht="15.75">
      <c r="A2" s="129"/>
      <c r="B2" s="129" t="s">
        <v>176</v>
      </c>
      <c r="D2" s="131"/>
      <c r="E2" s="131"/>
    </row>
    <row r="3" spans="1:6" s="130" customFormat="1" ht="15.75">
      <c r="A3" s="129"/>
      <c r="B3" s="129"/>
      <c r="D3" s="131"/>
      <c r="E3" s="131"/>
    </row>
    <row r="4" spans="1:6" s="130" customFormat="1" ht="15.75">
      <c r="A4" s="129"/>
      <c r="B4" s="129"/>
      <c r="D4" s="131"/>
      <c r="E4" s="131"/>
    </row>
    <row r="5" spans="1:6" s="130" customFormat="1" ht="15.75">
      <c r="A5" s="129"/>
      <c r="B5" s="129" t="s">
        <v>177</v>
      </c>
      <c r="D5" s="131"/>
      <c r="E5" s="131"/>
    </row>
    <row r="6" spans="1:6" s="130" customFormat="1" ht="15.75">
      <c r="A6" s="129"/>
      <c r="B6" s="129"/>
      <c r="D6" s="131"/>
      <c r="E6" s="131"/>
    </row>
    <row r="7" spans="1:6" s="130" customFormat="1" ht="15.75">
      <c r="A7" s="129"/>
      <c r="D7" s="131"/>
      <c r="E7" s="131"/>
    </row>
    <row r="8" spans="1:6">
      <c r="B8" s="133"/>
    </row>
    <row r="11" spans="1:6" ht="18">
      <c r="B11" s="136" t="s">
        <v>195</v>
      </c>
    </row>
    <row r="13" spans="1:6" ht="16.5">
      <c r="A13" s="137"/>
      <c r="B13" s="137"/>
    </row>
    <row r="14" spans="1:6" ht="32.25" customHeight="1">
      <c r="A14" s="137"/>
      <c r="B14" s="162" t="s">
        <v>173</v>
      </c>
      <c r="C14" s="162"/>
      <c r="D14" s="162"/>
      <c r="E14" s="162"/>
      <c r="F14" s="162"/>
    </row>
    <row r="15" spans="1:6" ht="16.5">
      <c r="A15" s="137"/>
      <c r="B15" s="138"/>
      <c r="C15" s="138"/>
      <c r="D15" s="138"/>
      <c r="E15" s="138"/>
      <c r="F15" s="138"/>
    </row>
    <row r="16" spans="1:6" ht="15">
      <c r="A16" s="139"/>
      <c r="B16" s="140"/>
      <c r="C16" s="140"/>
      <c r="D16" s="140"/>
      <c r="E16" s="141"/>
      <c r="F16" s="142"/>
    </row>
    <row r="17" spans="1:7" s="22" customFormat="1" ht="15">
      <c r="A17" s="143" t="s">
        <v>50</v>
      </c>
      <c r="B17" s="140" t="s">
        <v>174</v>
      </c>
      <c r="C17" s="134"/>
      <c r="D17" s="134"/>
      <c r="E17" s="135"/>
      <c r="F17" s="134"/>
      <c r="G17" s="140"/>
    </row>
    <row r="18" spans="1:7" s="22" customFormat="1" ht="15">
      <c r="A18" s="143"/>
      <c r="B18" s="144"/>
      <c r="C18" s="144"/>
      <c r="D18" s="144"/>
      <c r="E18" s="144"/>
      <c r="F18" s="144"/>
      <c r="G18" s="144"/>
    </row>
    <row r="19" spans="1:7" ht="15">
      <c r="A19" s="139" t="s">
        <v>171</v>
      </c>
      <c r="B19" s="140" t="s">
        <v>172</v>
      </c>
      <c r="D19" s="134"/>
    </row>
    <row r="20" spans="1:7" ht="15">
      <c r="A20" s="139"/>
      <c r="B20" s="140"/>
      <c r="C20" s="140"/>
      <c r="D20" s="140"/>
      <c r="E20" s="141"/>
      <c r="F20" s="142"/>
    </row>
    <row r="21" spans="1:7" ht="15">
      <c r="A21" s="143" t="s">
        <v>175</v>
      </c>
      <c r="B21" s="140" t="s">
        <v>170</v>
      </c>
      <c r="D21" s="134"/>
    </row>
    <row r="22" spans="1:7" ht="15">
      <c r="A22" s="139"/>
      <c r="B22" s="134"/>
      <c r="D22" s="134"/>
      <c r="E22" s="141"/>
      <c r="F22" s="142"/>
    </row>
    <row r="23" spans="1:7" ht="15">
      <c r="A23" s="145"/>
      <c r="B23" s="146"/>
      <c r="C23" s="146"/>
      <c r="D23" s="146"/>
      <c r="E23" s="147"/>
      <c r="F23" s="148"/>
    </row>
    <row r="24" spans="1:7" ht="16.5" customHeight="1">
      <c r="A24" s="143"/>
      <c r="B24" s="149" t="s">
        <v>196</v>
      </c>
      <c r="D24" s="134"/>
      <c r="E24" s="150"/>
    </row>
    <row r="25" spans="1:7" ht="14.25">
      <c r="A25" s="162"/>
      <c r="B25" s="162"/>
    </row>
    <row r="26" spans="1:7" ht="14.25">
      <c r="A26" s="162"/>
      <c r="B26" s="162"/>
    </row>
    <row r="27" spans="1:7" ht="14.25">
      <c r="A27" s="162"/>
      <c r="B27" s="162"/>
    </row>
    <row r="28" spans="1:7" ht="14.25">
      <c r="A28" s="159"/>
      <c r="B28" s="159"/>
    </row>
    <row r="29" spans="1:7" ht="14.25">
      <c r="A29" s="159"/>
      <c r="B29" s="159"/>
    </row>
    <row r="30" spans="1:7" ht="14.25">
      <c r="A30" s="159"/>
      <c r="B30" s="159"/>
    </row>
    <row r="31" spans="1:7" ht="16.5">
      <c r="A31" s="160"/>
      <c r="B31" s="160"/>
    </row>
    <row r="32" spans="1:7">
      <c r="A32" s="161"/>
      <c r="B32" s="161"/>
    </row>
    <row r="33" spans="1:2" ht="16.5">
      <c r="A33" s="158"/>
      <c r="B33" s="158"/>
    </row>
    <row r="34" spans="1:2" ht="16.5">
      <c r="A34" s="158"/>
      <c r="B34" s="158"/>
    </row>
    <row r="35" spans="1:2" ht="16.5">
      <c r="A35" s="158"/>
      <c r="B35" s="158"/>
    </row>
    <row r="36" spans="1:2" ht="16.5">
      <c r="A36" s="158"/>
      <c r="B36" s="158"/>
    </row>
    <row r="37" spans="1:2" ht="16.5">
      <c r="A37" s="158"/>
      <c r="B37" s="158"/>
    </row>
  </sheetData>
  <mergeCells count="14">
    <mergeCell ref="A29:B29"/>
    <mergeCell ref="B14:F14"/>
    <mergeCell ref="A25:B25"/>
    <mergeCell ref="A26:B26"/>
    <mergeCell ref="A27:B27"/>
    <mergeCell ref="A28:B28"/>
    <mergeCell ref="A36:B36"/>
    <mergeCell ref="A37:B37"/>
    <mergeCell ref="A30:B30"/>
    <mergeCell ref="A31:B31"/>
    <mergeCell ref="A32:B32"/>
    <mergeCell ref="A33:B33"/>
    <mergeCell ref="A34:B34"/>
    <mergeCell ref="A35:B35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2"/>
  <sheetViews>
    <sheetView view="pageBreakPreview" topLeftCell="A127" workbookViewId="0">
      <selection activeCell="B137" sqref="B137"/>
    </sheetView>
  </sheetViews>
  <sheetFormatPr defaultRowHeight="14.25"/>
  <cols>
    <col min="1" max="1" width="6.7109375" style="28" customWidth="1"/>
    <col min="2" max="2" width="45.7109375" style="8" customWidth="1"/>
    <col min="3" max="3" width="8.7109375" style="7" customWidth="1"/>
    <col min="4" max="5" width="8.7109375" style="94" customWidth="1"/>
    <col min="6" max="6" width="10.7109375" style="94" bestFit="1" customWidth="1"/>
    <col min="7" max="16384" width="9.140625" style="7"/>
  </cols>
  <sheetData>
    <row r="1" spans="1:6" ht="15">
      <c r="B1" s="151" t="s">
        <v>214</v>
      </c>
      <c r="C1" s="152"/>
      <c r="D1" s="157"/>
      <c r="E1" s="157"/>
      <c r="F1" s="157"/>
    </row>
    <row r="2" spans="1:6" ht="289.5" customHeight="1">
      <c r="B2" s="164" t="s">
        <v>215</v>
      </c>
      <c r="C2" s="165"/>
      <c r="D2" s="165"/>
      <c r="E2" s="165"/>
      <c r="F2" s="165"/>
    </row>
    <row r="3" spans="1:6" ht="15" customHeight="1">
      <c r="B3" s="154"/>
      <c r="C3" s="155"/>
      <c r="D3" s="155"/>
      <c r="E3" s="155"/>
      <c r="F3" s="155"/>
    </row>
    <row r="4" spans="1:6" ht="15">
      <c r="A4" s="26" t="s">
        <v>50</v>
      </c>
      <c r="B4" s="166" t="s">
        <v>46</v>
      </c>
      <c r="C4" s="166"/>
      <c r="D4" s="166"/>
      <c r="E4" s="166"/>
      <c r="F4" s="166"/>
    </row>
    <row r="5" spans="1:6">
      <c r="B5" s="163" t="s">
        <v>42</v>
      </c>
      <c r="C5" s="163"/>
      <c r="D5" s="163"/>
      <c r="E5" s="163"/>
      <c r="F5" s="163"/>
    </row>
    <row r="7" spans="1:6" ht="28.5">
      <c r="A7" s="30">
        <f>COUNT(#REF!)+1</f>
        <v>1</v>
      </c>
      <c r="B7" s="64" t="s">
        <v>181</v>
      </c>
      <c r="C7" s="1" t="s">
        <v>17</v>
      </c>
      <c r="D7" s="94">
        <v>1</v>
      </c>
    </row>
    <row r="8" spans="1:6">
      <c r="A8" s="2"/>
      <c r="B8" s="64"/>
    </row>
    <row r="9" spans="1:6" ht="42.75">
      <c r="A9" s="30">
        <v>2</v>
      </c>
      <c r="B9" s="20" t="s">
        <v>1</v>
      </c>
    </row>
    <row r="10" spans="1:6">
      <c r="B10" s="64" t="s">
        <v>154</v>
      </c>
      <c r="C10" s="1" t="s">
        <v>2</v>
      </c>
      <c r="D10" s="94">
        <v>20</v>
      </c>
    </row>
    <row r="12" spans="1:6" ht="28.5">
      <c r="A12" s="30">
        <f>COUNT($A$5:A11)+1</f>
        <v>3</v>
      </c>
      <c r="B12" s="20" t="s">
        <v>43</v>
      </c>
    </row>
    <row r="13" spans="1:6">
      <c r="B13" s="41" t="s">
        <v>186</v>
      </c>
      <c r="C13" s="1" t="s">
        <v>0</v>
      </c>
      <c r="D13" s="94">
        <v>1</v>
      </c>
    </row>
    <row r="15" spans="1:6" ht="28.5">
      <c r="A15" s="27">
        <v>4</v>
      </c>
      <c r="B15" s="6" t="s">
        <v>9</v>
      </c>
    </row>
    <row r="16" spans="1:6">
      <c r="B16" s="64" t="s">
        <v>186</v>
      </c>
      <c r="C16" s="1" t="s">
        <v>0</v>
      </c>
      <c r="D16" s="94">
        <v>1</v>
      </c>
    </row>
    <row r="18" spans="1:6" customFormat="1" ht="57">
      <c r="A18" s="30">
        <v>5</v>
      </c>
      <c r="B18" s="64" t="s">
        <v>183</v>
      </c>
      <c r="C18" s="107"/>
      <c r="D18" s="113"/>
      <c r="E18" s="108"/>
      <c r="F18" s="108"/>
    </row>
    <row r="19" spans="1:6" ht="18.75">
      <c r="B19" s="64" t="s">
        <v>182</v>
      </c>
      <c r="C19" s="1" t="s">
        <v>0</v>
      </c>
      <c r="D19" s="94">
        <v>1</v>
      </c>
    </row>
    <row r="20" spans="1:6" customFormat="1" ht="12.75">
      <c r="A20" s="109"/>
      <c r="B20" s="106"/>
      <c r="C20" s="107"/>
      <c r="D20" s="113"/>
      <c r="E20" s="108"/>
      <c r="F20" s="108"/>
    </row>
    <row r="21" spans="1:6" ht="42.75">
      <c r="A21" s="30">
        <f>COUNT($A$5:A20)+1</f>
        <v>6</v>
      </c>
      <c r="B21" s="20" t="s">
        <v>44</v>
      </c>
    </row>
    <row r="22" spans="1:6">
      <c r="B22" s="41" t="s">
        <v>186</v>
      </c>
      <c r="C22" s="1" t="s">
        <v>0</v>
      </c>
      <c r="D22" s="94">
        <v>1</v>
      </c>
    </row>
    <row r="24" spans="1:6" s="53" customFormat="1" ht="28.5">
      <c r="A24" s="30">
        <f>COUNT($A$5:A23)+1</f>
        <v>7</v>
      </c>
      <c r="B24" s="49" t="s">
        <v>65</v>
      </c>
      <c r="E24" s="44"/>
      <c r="F24" s="44"/>
    </row>
    <row r="25" spans="1:6" s="53" customFormat="1">
      <c r="A25" s="42"/>
      <c r="B25" s="49"/>
      <c r="C25" s="47" t="s">
        <v>17</v>
      </c>
      <c r="D25" s="44">
        <v>1</v>
      </c>
      <c r="E25" s="44"/>
      <c r="F25" s="44"/>
    </row>
    <row r="26" spans="1:6" s="53" customFormat="1">
      <c r="A26" s="42"/>
      <c r="B26" s="49"/>
      <c r="C26" s="47"/>
      <c r="D26" s="44"/>
      <c r="E26" s="44"/>
      <c r="F26" s="44"/>
    </row>
    <row r="27" spans="1:6">
      <c r="B27" s="163" t="s">
        <v>49</v>
      </c>
      <c r="C27" s="163"/>
      <c r="D27" s="163"/>
      <c r="E27" s="163"/>
      <c r="F27" s="163"/>
    </row>
    <row r="28" spans="1:6" customFormat="1" ht="84" customHeight="1">
      <c r="A28" s="27">
        <v>1</v>
      </c>
      <c r="B28" s="1" t="s">
        <v>168</v>
      </c>
      <c r="C28" s="110"/>
      <c r="D28" s="105"/>
      <c r="E28" s="111"/>
      <c r="F28" s="111"/>
    </row>
    <row r="29" spans="1:6" customFormat="1">
      <c r="A29" s="34"/>
      <c r="B29" s="1" t="s">
        <v>165</v>
      </c>
      <c r="C29" s="101" t="s">
        <v>126</v>
      </c>
      <c r="D29" s="94">
        <v>2</v>
      </c>
      <c r="E29" s="111"/>
      <c r="F29" s="111"/>
    </row>
    <row r="30" spans="1:6" customFormat="1">
      <c r="A30" s="34"/>
      <c r="B30" s="1"/>
      <c r="C30" s="101"/>
      <c r="D30" s="94"/>
      <c r="E30" s="111"/>
      <c r="F30" s="111"/>
    </row>
    <row r="31" spans="1:6" customFormat="1">
      <c r="A31" s="28" t="s">
        <v>185</v>
      </c>
      <c r="B31" s="1" t="s">
        <v>169</v>
      </c>
      <c r="C31" s="110"/>
      <c r="D31" s="114"/>
      <c r="E31" s="111"/>
      <c r="F31" s="111"/>
    </row>
    <row r="32" spans="1:6" customFormat="1">
      <c r="A32" s="34"/>
      <c r="B32" s="1" t="s">
        <v>184</v>
      </c>
      <c r="C32" s="101" t="s">
        <v>0</v>
      </c>
      <c r="D32" s="94">
        <v>10</v>
      </c>
      <c r="E32" s="111"/>
      <c r="F32" s="111"/>
    </row>
    <row r="33" spans="1:6" customFormat="1">
      <c r="A33" s="34"/>
      <c r="B33" s="1" t="s">
        <v>166</v>
      </c>
      <c r="C33" s="101" t="s">
        <v>0</v>
      </c>
      <c r="D33" s="94">
        <v>2</v>
      </c>
      <c r="E33" s="111"/>
      <c r="F33" s="111"/>
    </row>
    <row r="34" spans="1:6" customFormat="1">
      <c r="A34" s="28"/>
      <c r="C34" s="110"/>
      <c r="D34" s="105"/>
      <c r="E34" s="111"/>
      <c r="F34" s="111"/>
    </row>
    <row r="35" spans="1:6" ht="99.75">
      <c r="A35" s="27">
        <v>3</v>
      </c>
      <c r="B35" s="6" t="s">
        <v>5</v>
      </c>
    </row>
    <row r="36" spans="1:6">
      <c r="A36" s="2"/>
      <c r="B36" s="64" t="s">
        <v>154</v>
      </c>
      <c r="C36" s="1" t="s">
        <v>2</v>
      </c>
      <c r="D36" s="94">
        <v>20</v>
      </c>
    </row>
    <row r="37" spans="1:6">
      <c r="A37" s="2"/>
      <c r="B37" s="64" t="s">
        <v>6</v>
      </c>
      <c r="C37" s="1" t="s">
        <v>2</v>
      </c>
      <c r="D37" s="94">
        <v>34</v>
      </c>
    </row>
    <row r="38" spans="1:6">
      <c r="A38" s="2"/>
      <c r="B38" s="64" t="s">
        <v>7</v>
      </c>
      <c r="C38" s="1" t="s">
        <v>2</v>
      </c>
      <c r="D38" s="94">
        <v>200</v>
      </c>
    </row>
    <row r="40" spans="1:6" ht="28.5">
      <c r="A40" s="27">
        <v>4</v>
      </c>
      <c r="B40" s="6" t="s">
        <v>8</v>
      </c>
    </row>
    <row r="41" spans="1:6" s="22" customFormat="1">
      <c r="A41" s="33"/>
      <c r="B41" s="21" t="s">
        <v>10</v>
      </c>
      <c r="C41" s="23" t="s">
        <v>0</v>
      </c>
      <c r="D41" s="103">
        <v>1</v>
      </c>
      <c r="E41" s="103"/>
      <c r="F41" s="103"/>
    </row>
    <row r="42" spans="1:6">
      <c r="B42" s="11" t="s">
        <v>11</v>
      </c>
      <c r="C42" s="1" t="s">
        <v>0</v>
      </c>
      <c r="D42" s="94">
        <v>2</v>
      </c>
    </row>
    <row r="44" spans="1:6" customFormat="1" ht="28.5">
      <c r="A44" s="27">
        <v>5</v>
      </c>
      <c r="B44" s="1" t="s">
        <v>167</v>
      </c>
      <c r="C44" s="101" t="s">
        <v>17</v>
      </c>
      <c r="D44" s="94">
        <v>1</v>
      </c>
      <c r="E44" s="111"/>
      <c r="F44" s="111"/>
    </row>
    <row r="45" spans="1:6" customFormat="1">
      <c r="A45" s="28"/>
      <c r="B45" s="1"/>
      <c r="C45" s="101"/>
      <c r="D45" s="94"/>
      <c r="E45" s="111"/>
      <c r="F45" s="111"/>
    </row>
    <row r="46" spans="1:6">
      <c r="B46" s="163" t="s">
        <v>12</v>
      </c>
      <c r="C46" s="163"/>
      <c r="D46" s="163"/>
      <c r="E46" s="163"/>
      <c r="F46" s="163"/>
    </row>
    <row r="47" spans="1:6" ht="28.5">
      <c r="A47" s="27">
        <f>COUNT($A$46:A46)+1</f>
        <v>1</v>
      </c>
      <c r="B47" s="6" t="s">
        <v>13</v>
      </c>
    </row>
    <row r="48" spans="1:6">
      <c r="B48" s="25" t="s">
        <v>48</v>
      </c>
      <c r="C48" s="1" t="s">
        <v>2</v>
      </c>
      <c r="D48" s="94">
        <v>22</v>
      </c>
    </row>
    <row r="49" spans="1:6">
      <c r="B49" s="6" t="s">
        <v>32</v>
      </c>
      <c r="C49" s="1" t="s">
        <v>2</v>
      </c>
      <c r="D49" s="94">
        <v>24</v>
      </c>
    </row>
    <row r="50" spans="1:6">
      <c r="B50" s="24" t="s">
        <v>47</v>
      </c>
      <c r="C50" s="1" t="s">
        <v>2</v>
      </c>
      <c r="D50" s="94">
        <v>22</v>
      </c>
    </row>
    <row r="51" spans="1:6">
      <c r="B51" s="6" t="s">
        <v>14</v>
      </c>
      <c r="C51" s="1" t="s">
        <v>2</v>
      </c>
      <c r="D51" s="94">
        <v>25</v>
      </c>
    </row>
    <row r="53" spans="1:6" ht="28.5">
      <c r="A53" s="27">
        <f>COUNT($A$46:A52)+1</f>
        <v>2</v>
      </c>
      <c r="B53" s="41" t="s">
        <v>56</v>
      </c>
      <c r="C53" s="1" t="s">
        <v>0</v>
      </c>
      <c r="D53" s="94">
        <v>1</v>
      </c>
    </row>
    <row r="55" spans="1:6" ht="57.75" customHeight="1">
      <c r="A55" s="27">
        <f>COUNT($A$46:A54)+1</f>
        <v>3</v>
      </c>
      <c r="B55" s="41" t="s">
        <v>156</v>
      </c>
    </row>
    <row r="56" spans="1:6">
      <c r="A56" s="2"/>
      <c r="B56" s="40"/>
      <c r="C56" s="1" t="s">
        <v>17</v>
      </c>
      <c r="D56" s="94">
        <v>2</v>
      </c>
    </row>
    <row r="57" spans="1:6">
      <c r="A57" s="2"/>
      <c r="B57" s="41"/>
      <c r="C57" s="1"/>
    </row>
    <row r="58" spans="1:6" ht="42.75">
      <c r="A58" s="27">
        <f>COUNT($A$46:A57)+1</f>
        <v>4</v>
      </c>
      <c r="B58" s="41" t="s">
        <v>60</v>
      </c>
    </row>
    <row r="59" spans="1:6">
      <c r="B59" s="6" t="s">
        <v>15</v>
      </c>
      <c r="C59" s="1" t="s">
        <v>0</v>
      </c>
      <c r="D59" s="94">
        <v>6</v>
      </c>
    </row>
    <row r="61" spans="1:6" s="53" customFormat="1" ht="28.5">
      <c r="A61" s="27">
        <f>COUNT($A$46:A60)+1</f>
        <v>5</v>
      </c>
      <c r="B61" s="49" t="s">
        <v>66</v>
      </c>
      <c r="E61" s="44"/>
      <c r="F61" s="44"/>
    </row>
    <row r="62" spans="1:6">
      <c r="C62" s="47" t="s">
        <v>17</v>
      </c>
      <c r="D62" s="44">
        <v>1</v>
      </c>
    </row>
    <row r="63" spans="1:6">
      <c r="C63" s="47"/>
      <c r="D63" s="44"/>
    </row>
    <row r="64" spans="1:6">
      <c r="B64" s="163" t="s">
        <v>16</v>
      </c>
      <c r="C64" s="163"/>
      <c r="D64" s="163"/>
      <c r="E64" s="163"/>
      <c r="F64" s="163"/>
    </row>
    <row r="65" spans="1:6" s="46" customFormat="1" ht="114" customHeight="1">
      <c r="A65" s="27">
        <f>COUNT($A$64:A64)+1</f>
        <v>1</v>
      </c>
      <c r="B65" s="54" t="s">
        <v>101</v>
      </c>
      <c r="C65" s="55"/>
      <c r="D65" s="55"/>
      <c r="E65" s="55"/>
      <c r="F65" s="55"/>
    </row>
    <row r="66" spans="1:6" s="46" customFormat="1">
      <c r="A66" s="42"/>
      <c r="B66" s="56" t="s">
        <v>67</v>
      </c>
      <c r="C66" s="55"/>
      <c r="D66" s="55"/>
      <c r="E66" s="55"/>
      <c r="F66" s="55"/>
    </row>
    <row r="67" spans="1:6" s="46" customFormat="1">
      <c r="A67" s="42"/>
      <c r="B67" s="56" t="s">
        <v>104</v>
      </c>
      <c r="C67" s="57"/>
      <c r="D67" s="55"/>
      <c r="E67" s="55"/>
      <c r="F67" s="55"/>
    </row>
    <row r="68" spans="1:6" s="46" customFormat="1">
      <c r="A68" s="56"/>
      <c r="B68" s="58" t="s">
        <v>68</v>
      </c>
      <c r="C68" s="56"/>
      <c r="D68" s="59"/>
      <c r="E68" s="59"/>
      <c r="F68" s="59"/>
    </row>
    <row r="69" spans="1:6" s="46" customFormat="1">
      <c r="A69" s="56"/>
      <c r="B69" s="58" t="s">
        <v>69</v>
      </c>
      <c r="C69" s="56"/>
      <c r="D69" s="59"/>
      <c r="E69" s="59"/>
      <c r="F69" s="59"/>
    </row>
    <row r="70" spans="1:6" s="46" customFormat="1">
      <c r="A70" s="56"/>
      <c r="B70" s="58" t="s">
        <v>70</v>
      </c>
      <c r="C70" s="56"/>
      <c r="D70" s="59"/>
      <c r="E70" s="59"/>
      <c r="F70" s="59"/>
    </row>
    <row r="71" spans="1:6" s="46" customFormat="1">
      <c r="A71" s="56"/>
      <c r="B71" s="58" t="s">
        <v>71</v>
      </c>
      <c r="C71" s="56"/>
      <c r="D71" s="59"/>
      <c r="E71" s="59"/>
      <c r="F71" s="59"/>
    </row>
    <row r="72" spans="1:6" s="46" customFormat="1">
      <c r="A72" s="56"/>
      <c r="B72" s="58" t="s">
        <v>72</v>
      </c>
      <c r="C72" s="56"/>
      <c r="D72" s="59"/>
      <c r="E72" s="59"/>
      <c r="F72" s="59"/>
    </row>
    <row r="73" spans="1:6" s="46" customFormat="1">
      <c r="A73" s="56"/>
      <c r="B73" s="58" t="s">
        <v>73</v>
      </c>
      <c r="C73" s="56"/>
      <c r="D73" s="59"/>
      <c r="E73" s="59"/>
      <c r="F73" s="59"/>
    </row>
    <row r="74" spans="1:6" s="46" customFormat="1">
      <c r="A74" s="56"/>
      <c r="B74" s="58" t="s">
        <v>74</v>
      </c>
      <c r="C74" s="56"/>
      <c r="D74" s="59"/>
      <c r="E74" s="59"/>
      <c r="F74" s="59"/>
    </row>
    <row r="75" spans="1:6" s="46" customFormat="1">
      <c r="A75" s="56"/>
      <c r="B75" s="58" t="s">
        <v>75</v>
      </c>
      <c r="C75" s="56" t="s">
        <v>17</v>
      </c>
      <c r="D75" s="59">
        <v>1</v>
      </c>
      <c r="E75" s="59"/>
      <c r="F75" s="59"/>
    </row>
    <row r="76" spans="1:6" s="46" customFormat="1">
      <c r="A76" s="56"/>
      <c r="B76" s="58"/>
      <c r="C76" s="44"/>
      <c r="D76" s="45"/>
      <c r="E76" s="45"/>
      <c r="F76" s="45"/>
    </row>
    <row r="77" spans="1:6" s="16" customFormat="1" ht="57" customHeight="1">
      <c r="A77" s="116" t="s">
        <v>185</v>
      </c>
      <c r="B77" s="97" t="s">
        <v>157</v>
      </c>
      <c r="C77" s="98"/>
      <c r="D77" s="104"/>
      <c r="E77" s="104"/>
      <c r="F77" s="104"/>
    </row>
    <row r="78" spans="1:6" s="16" customFormat="1">
      <c r="A78" s="96"/>
      <c r="B78" s="97" t="s">
        <v>158</v>
      </c>
      <c r="C78" s="98"/>
      <c r="D78" s="104"/>
      <c r="E78" s="104"/>
      <c r="F78" s="104"/>
    </row>
    <row r="79" spans="1:6" s="16" customFormat="1">
      <c r="A79" s="96"/>
      <c r="B79" s="97" t="s">
        <v>159</v>
      </c>
      <c r="C79" s="98"/>
      <c r="D79" s="104"/>
      <c r="E79" s="104"/>
      <c r="F79" s="104"/>
    </row>
    <row r="80" spans="1:6" s="16" customFormat="1" ht="15.75">
      <c r="A80" s="96"/>
      <c r="B80" s="97" t="s">
        <v>160</v>
      </c>
      <c r="C80" s="98" t="s">
        <v>0</v>
      </c>
      <c r="D80" s="104">
        <v>1</v>
      </c>
      <c r="E80" s="104"/>
      <c r="F80" s="104"/>
    </row>
    <row r="81" spans="1:6" s="16" customFormat="1">
      <c r="A81" s="96"/>
      <c r="B81" s="99"/>
      <c r="D81" s="104"/>
      <c r="E81" s="104"/>
      <c r="F81" s="104"/>
    </row>
    <row r="82" spans="1:6" ht="85.5">
      <c r="A82" s="28" t="s">
        <v>197</v>
      </c>
      <c r="B82" s="100" t="s">
        <v>198</v>
      </c>
      <c r="C82" s="101"/>
    </row>
    <row r="83" spans="1:6">
      <c r="A83" s="2"/>
      <c r="B83" s="100" t="s">
        <v>161</v>
      </c>
      <c r="C83" s="101" t="s">
        <v>0</v>
      </c>
      <c r="D83" s="94">
        <v>1</v>
      </c>
    </row>
    <row r="84" spans="1:6">
      <c r="A84" s="2"/>
      <c r="B84" s="100" t="s">
        <v>162</v>
      </c>
      <c r="C84" s="101" t="s">
        <v>0</v>
      </c>
      <c r="D84" s="94">
        <v>4</v>
      </c>
    </row>
    <row r="85" spans="1:6">
      <c r="A85" s="2"/>
      <c r="B85" s="100"/>
      <c r="C85" s="101"/>
    </row>
    <row r="86" spans="1:6" ht="28.5">
      <c r="A86" s="27">
        <v>4</v>
      </c>
      <c r="B86" s="6" t="s">
        <v>18</v>
      </c>
    </row>
    <row r="87" spans="1:6">
      <c r="B87" s="6" t="s">
        <v>11</v>
      </c>
      <c r="C87" s="1" t="s">
        <v>0</v>
      </c>
      <c r="D87" s="94">
        <v>1</v>
      </c>
    </row>
    <row r="88" spans="1:6" s="46" customFormat="1">
      <c r="A88" s="42"/>
      <c r="B88" s="60"/>
      <c r="C88" s="61"/>
      <c r="D88" s="61"/>
      <c r="E88" s="61"/>
      <c r="F88" s="61"/>
    </row>
    <row r="89" spans="1:6" ht="28.5">
      <c r="A89" s="27">
        <v>5</v>
      </c>
      <c r="B89" s="6" t="s">
        <v>45</v>
      </c>
    </row>
    <row r="90" spans="1:6" ht="16.5" customHeight="1">
      <c r="B90" s="41" t="s">
        <v>76</v>
      </c>
      <c r="C90" s="1" t="s">
        <v>0</v>
      </c>
      <c r="D90" s="94">
        <v>1</v>
      </c>
    </row>
    <row r="91" spans="1:6" s="46" customFormat="1">
      <c r="A91" s="42"/>
      <c r="B91" s="60"/>
      <c r="C91" s="61"/>
      <c r="D91" s="61"/>
      <c r="E91" s="61"/>
      <c r="F91" s="61"/>
    </row>
    <row r="92" spans="1:6" ht="28.5">
      <c r="A92" s="27">
        <v>6</v>
      </c>
      <c r="B92" s="6" t="s">
        <v>19</v>
      </c>
    </row>
    <row r="93" spans="1:6">
      <c r="B93" s="6" t="s">
        <v>20</v>
      </c>
      <c r="C93" s="1" t="s">
        <v>0</v>
      </c>
      <c r="D93" s="94">
        <v>6</v>
      </c>
    </row>
    <row r="95" spans="1:6" ht="28.5">
      <c r="A95" s="27">
        <v>7</v>
      </c>
      <c r="B95" s="6" t="s">
        <v>21</v>
      </c>
    </row>
    <row r="96" spans="1:6">
      <c r="B96" s="6" t="s">
        <v>11</v>
      </c>
      <c r="C96" s="1" t="s">
        <v>0</v>
      </c>
      <c r="D96" s="94">
        <v>1</v>
      </c>
    </row>
    <row r="98" spans="1:6" ht="28.5">
      <c r="A98" s="27">
        <v>8</v>
      </c>
      <c r="B98" s="6" t="s">
        <v>22</v>
      </c>
    </row>
    <row r="99" spans="1:6">
      <c r="B99" s="6" t="s">
        <v>20</v>
      </c>
      <c r="C99" s="1" t="s">
        <v>0</v>
      </c>
      <c r="D99" s="94">
        <v>2</v>
      </c>
    </row>
    <row r="101" spans="1:6">
      <c r="B101" s="163" t="s">
        <v>23</v>
      </c>
      <c r="C101" s="163"/>
      <c r="D101" s="163"/>
      <c r="E101" s="163"/>
      <c r="F101" s="163"/>
    </row>
    <row r="102" spans="1:6" ht="71.25">
      <c r="A102" s="27">
        <f>COUNT($A101:A$101)+1</f>
        <v>1</v>
      </c>
      <c r="B102" s="62" t="s">
        <v>204</v>
      </c>
    </row>
    <row r="103" spans="1:6">
      <c r="B103" s="41" t="s">
        <v>63</v>
      </c>
      <c r="C103" s="47" t="s">
        <v>0</v>
      </c>
      <c r="D103" s="94">
        <v>2</v>
      </c>
    </row>
    <row r="104" spans="1:6">
      <c r="A104" s="2"/>
      <c r="B104" s="37"/>
      <c r="C104" s="1"/>
    </row>
    <row r="105" spans="1:6" ht="103.5" customHeight="1">
      <c r="A105" s="27">
        <f>COUNT($A$101:A103)+1</f>
        <v>2</v>
      </c>
      <c r="B105" s="41" t="s">
        <v>205</v>
      </c>
    </row>
    <row r="106" spans="1:6">
      <c r="B106" s="62" t="s">
        <v>102</v>
      </c>
      <c r="C106" s="1" t="s">
        <v>17</v>
      </c>
      <c r="D106" s="94">
        <v>7</v>
      </c>
    </row>
    <row r="107" spans="1:6">
      <c r="B107" s="41" t="s">
        <v>103</v>
      </c>
      <c r="C107" s="1" t="s">
        <v>17</v>
      </c>
      <c r="D107" s="94">
        <v>3</v>
      </c>
    </row>
    <row r="109" spans="1:6" ht="142.5">
      <c r="A109" s="27">
        <f>COUNT($A$101:A108)+1</f>
        <v>3</v>
      </c>
      <c r="B109" s="41" t="s">
        <v>206</v>
      </c>
    </row>
    <row r="110" spans="1:6">
      <c r="B110" s="41" t="s">
        <v>63</v>
      </c>
      <c r="C110" s="47" t="s">
        <v>0</v>
      </c>
      <c r="D110" s="94">
        <v>7</v>
      </c>
    </row>
    <row r="112" spans="1:6" s="46" customFormat="1" ht="99.75">
      <c r="A112" s="27">
        <f>COUNT($A$101:A111)+1</f>
        <v>4</v>
      </c>
      <c r="B112" s="41" t="s">
        <v>57</v>
      </c>
      <c r="C112" s="44"/>
      <c r="D112" s="45"/>
      <c r="E112" s="45"/>
      <c r="F112" s="45"/>
    </row>
    <row r="113" spans="1:6" s="46" customFormat="1">
      <c r="A113" s="42"/>
      <c r="B113" s="41" t="s">
        <v>63</v>
      </c>
      <c r="C113" s="47" t="s">
        <v>0</v>
      </c>
      <c r="D113" s="45">
        <v>2</v>
      </c>
      <c r="E113" s="45"/>
      <c r="F113" s="45"/>
    </row>
    <row r="114" spans="1:6" s="46" customFormat="1">
      <c r="A114" s="42"/>
      <c r="B114" s="43"/>
      <c r="C114" s="44"/>
      <c r="D114" s="45"/>
      <c r="E114" s="45"/>
      <c r="F114" s="45"/>
    </row>
    <row r="115" spans="1:6" customFormat="1" ht="28.5">
      <c r="A115" s="28" t="s">
        <v>187</v>
      </c>
      <c r="B115" s="1" t="s">
        <v>188</v>
      </c>
      <c r="C115" s="110"/>
      <c r="D115" s="112"/>
      <c r="E115" s="111"/>
      <c r="F115" s="111"/>
    </row>
    <row r="116" spans="1:6" customFormat="1" ht="28.5">
      <c r="A116" s="105"/>
      <c r="B116" s="1" t="s">
        <v>194</v>
      </c>
      <c r="D116" s="112"/>
      <c r="E116" s="115"/>
      <c r="F116" s="111"/>
    </row>
    <row r="117" spans="1:6" customFormat="1" ht="42.75">
      <c r="A117" s="105"/>
      <c r="B117" s="1" t="s">
        <v>189</v>
      </c>
      <c r="D117" s="112"/>
      <c r="E117" s="115"/>
      <c r="F117" s="111"/>
    </row>
    <row r="118" spans="1:6" customFormat="1" ht="28.5">
      <c r="A118" s="105"/>
      <c r="B118" s="1" t="s">
        <v>190</v>
      </c>
      <c r="D118" s="112"/>
      <c r="E118" s="115"/>
      <c r="F118" s="111"/>
    </row>
    <row r="119" spans="1:6" customFormat="1" ht="28.5">
      <c r="A119" s="105"/>
      <c r="B119" s="1" t="s">
        <v>191</v>
      </c>
      <c r="D119" s="112"/>
      <c r="E119" s="115"/>
      <c r="F119" s="111"/>
    </row>
    <row r="120" spans="1:6" customFormat="1">
      <c r="A120" s="105"/>
      <c r="B120" s="1" t="s">
        <v>192</v>
      </c>
      <c r="C120" s="101" t="s">
        <v>0</v>
      </c>
      <c r="D120" s="4">
        <v>1</v>
      </c>
      <c r="E120" s="115"/>
      <c r="F120" s="111"/>
    </row>
    <row r="121" spans="1:6" customFormat="1">
      <c r="A121" s="34"/>
      <c r="C121" s="7"/>
      <c r="D121" s="94"/>
      <c r="E121" s="111"/>
      <c r="F121" s="111"/>
    </row>
    <row r="122" spans="1:6" customFormat="1" ht="71.25">
      <c r="A122" s="27">
        <v>6</v>
      </c>
      <c r="B122" s="41" t="s">
        <v>64</v>
      </c>
      <c r="C122" s="1" t="s">
        <v>0</v>
      </c>
      <c r="D122" s="94">
        <v>3</v>
      </c>
      <c r="E122" s="94"/>
      <c r="F122" s="94"/>
    </row>
    <row r="123" spans="1:6" customFormat="1">
      <c r="A123" s="28"/>
      <c r="B123" s="13"/>
      <c r="C123" s="7"/>
      <c r="D123" s="94"/>
      <c r="E123" s="94"/>
      <c r="F123" s="94"/>
    </row>
    <row r="124" spans="1:6" ht="42.75">
      <c r="A124" s="27">
        <v>7</v>
      </c>
      <c r="B124" s="6" t="s">
        <v>24</v>
      </c>
    </row>
    <row r="125" spans="1:6">
      <c r="B125" s="6" t="s">
        <v>11</v>
      </c>
      <c r="C125" s="1" t="s">
        <v>0</v>
      </c>
      <c r="D125" s="94">
        <v>3</v>
      </c>
    </row>
    <row r="127" spans="1:6" s="46" customFormat="1" ht="57">
      <c r="A127" s="27">
        <v>8</v>
      </c>
      <c r="B127" s="48" t="s">
        <v>207</v>
      </c>
      <c r="C127" s="1" t="s">
        <v>0</v>
      </c>
      <c r="D127" s="94">
        <v>10</v>
      </c>
      <c r="E127" s="50"/>
      <c r="F127" s="50"/>
    </row>
    <row r="128" spans="1:6" s="46" customFormat="1">
      <c r="A128" s="42"/>
      <c r="B128" s="43"/>
      <c r="E128" s="94"/>
      <c r="F128" s="94"/>
    </row>
    <row r="129" spans="1:6" s="46" customFormat="1" ht="57">
      <c r="A129" s="27">
        <v>9</v>
      </c>
      <c r="B129" s="49" t="s">
        <v>193</v>
      </c>
      <c r="C129" s="51"/>
      <c r="D129" s="50"/>
      <c r="E129" s="50"/>
      <c r="F129" s="50"/>
    </row>
    <row r="130" spans="1:6" s="46" customFormat="1">
      <c r="A130" s="42"/>
      <c r="B130" s="49" t="s">
        <v>62</v>
      </c>
      <c r="C130" s="51" t="s">
        <v>0</v>
      </c>
      <c r="D130" s="102">
        <v>10</v>
      </c>
      <c r="E130" s="102"/>
      <c r="F130" s="102"/>
    </row>
    <row r="131" spans="1:6" s="46" customFormat="1">
      <c r="A131" s="42"/>
      <c r="B131" s="49" t="s">
        <v>61</v>
      </c>
      <c r="C131" s="51" t="s">
        <v>0</v>
      </c>
      <c r="D131" s="102">
        <v>10</v>
      </c>
      <c r="E131" s="102"/>
      <c r="F131" s="102"/>
    </row>
    <row r="132" spans="1:6" s="46" customFormat="1">
      <c r="A132" s="42"/>
      <c r="B132" s="49" t="s">
        <v>59</v>
      </c>
      <c r="C132" s="51" t="s">
        <v>0</v>
      </c>
      <c r="D132" s="52">
        <v>7</v>
      </c>
      <c r="E132" s="52"/>
      <c r="F132" s="52"/>
    </row>
    <row r="133" spans="1:6" s="46" customFormat="1">
      <c r="A133" s="42"/>
      <c r="B133" s="49" t="s">
        <v>58</v>
      </c>
      <c r="C133" s="51" t="s">
        <v>0</v>
      </c>
      <c r="D133" s="52">
        <v>7</v>
      </c>
      <c r="E133" s="52"/>
      <c r="F133" s="52"/>
    </row>
    <row r="134" spans="1:6" s="46" customFormat="1">
      <c r="A134" s="42"/>
      <c r="B134" s="49"/>
      <c r="C134" s="51"/>
      <c r="D134" s="52"/>
      <c r="E134" s="52"/>
      <c r="F134" s="52"/>
    </row>
    <row r="135" spans="1:6" s="16" customFormat="1" ht="28.5">
      <c r="A135" s="116" t="s">
        <v>216</v>
      </c>
      <c r="B135" s="97" t="s">
        <v>163</v>
      </c>
      <c r="C135" s="98" t="s">
        <v>17</v>
      </c>
      <c r="D135" s="104" t="s">
        <v>164</v>
      </c>
      <c r="E135" s="104"/>
      <c r="F135" s="104"/>
    </row>
    <row r="136" spans="1:6" s="16" customFormat="1">
      <c r="A136" s="96"/>
      <c r="B136" s="99"/>
      <c r="E136" s="104"/>
      <c r="F136" s="104"/>
    </row>
    <row r="137" spans="1:6" ht="28.5">
      <c r="A137" s="27">
        <v>11</v>
      </c>
      <c r="B137" s="119" t="s">
        <v>203</v>
      </c>
      <c r="C137" s="121">
        <v>0.1</v>
      </c>
    </row>
    <row r="138" spans="1:6">
      <c r="A138" s="27"/>
      <c r="B138" s="118"/>
      <c r="C138" s="1"/>
    </row>
    <row r="140" spans="1:6" s="9" customFormat="1" ht="15" thickBot="1">
      <c r="A140" s="32"/>
      <c r="B140" s="3" t="s">
        <v>3</v>
      </c>
      <c r="C140" s="5" t="s">
        <v>4</v>
      </c>
      <c r="D140" s="32"/>
      <c r="E140" s="32"/>
      <c r="F140" s="32"/>
    </row>
    <row r="141" spans="1:6" ht="15" thickTop="1"/>
    <row r="142" spans="1:6">
      <c r="B142" s="8" t="s">
        <v>209</v>
      </c>
    </row>
    <row r="143" spans="1:6" ht="28.5">
      <c r="A143" s="28" t="s">
        <v>50</v>
      </c>
      <c r="B143" s="128" t="s">
        <v>46</v>
      </c>
    </row>
    <row r="144" spans="1:6">
      <c r="B144" s="49" t="s">
        <v>208</v>
      </c>
    </row>
    <row r="146" spans="2:2">
      <c r="B146" s="8" t="s">
        <v>196</v>
      </c>
    </row>
    <row r="148" spans="2:2">
      <c r="B148" s="8" t="s">
        <v>210</v>
      </c>
    </row>
    <row r="150" spans="2:2">
      <c r="B150" s="8" t="s">
        <v>211</v>
      </c>
    </row>
    <row r="151" spans="2:2">
      <c r="B151" s="8" t="s">
        <v>212</v>
      </c>
    </row>
    <row r="152" spans="2:2">
      <c r="B152" s="8" t="s">
        <v>213</v>
      </c>
    </row>
  </sheetData>
  <mergeCells count="7">
    <mergeCell ref="B101:F101"/>
    <mergeCell ref="B5:F5"/>
    <mergeCell ref="B2:F2"/>
    <mergeCell ref="B4:F4"/>
    <mergeCell ref="B27:F27"/>
    <mergeCell ref="B46:F46"/>
    <mergeCell ref="B64:F64"/>
  </mergeCells>
  <phoneticPr fontId="0" type="noConversion"/>
  <pageMargins left="0.78740157480314965" right="0.59055118110236227" top="0.78740157480314965" bottom="0.78740157480314965" header="0" footer="0"/>
  <pageSetup paperSize="9" orientation="portrait" r:id="rId1"/>
  <headerFooter alignWithMargins="0">
    <oddHeader>&amp;C- &amp;P -</oddHeader>
  </headerFooter>
  <rowBreaks count="1" manualBreakCount="1">
    <brk id="6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0"/>
  <sheetViews>
    <sheetView view="pageBreakPreview" topLeftCell="A55" zoomScaleSheetLayoutView="100" workbookViewId="0">
      <selection activeCell="B63" sqref="B63"/>
    </sheetView>
  </sheetViews>
  <sheetFormatPr defaultRowHeight="14.25"/>
  <cols>
    <col min="1" max="1" width="6.7109375" style="28" customWidth="1"/>
    <col min="2" max="2" width="45.7109375" style="8" customWidth="1"/>
    <col min="3" max="3" width="8.7109375" style="7" customWidth="1"/>
    <col min="4" max="4" width="8.7109375" style="4" customWidth="1"/>
    <col min="5" max="6" width="8.7109375" style="7" customWidth="1"/>
    <col min="7" max="16384" width="9.140625" style="7"/>
  </cols>
  <sheetData>
    <row r="1" spans="1:6" ht="15">
      <c r="B1" s="151" t="s">
        <v>214</v>
      </c>
      <c r="C1" s="152"/>
      <c r="D1" s="156"/>
      <c r="E1" s="152"/>
      <c r="F1" s="152"/>
    </row>
    <row r="2" spans="1:6" ht="312.75" customHeight="1">
      <c r="B2" s="164" t="s">
        <v>215</v>
      </c>
      <c r="C2" s="165"/>
      <c r="D2" s="165"/>
      <c r="E2" s="165"/>
      <c r="F2" s="165"/>
    </row>
    <row r="3" spans="1:6" ht="15" customHeight="1">
      <c r="B3" s="154"/>
      <c r="C3" s="155"/>
      <c r="D3" s="155"/>
      <c r="E3" s="155"/>
      <c r="F3" s="155"/>
    </row>
    <row r="4" spans="1:6" s="16" customFormat="1" ht="15">
      <c r="A4" s="63" t="s">
        <v>52</v>
      </c>
      <c r="B4" s="39" t="s">
        <v>26</v>
      </c>
      <c r="D4" s="17"/>
    </row>
    <row r="5" spans="1:6" ht="15">
      <c r="A5" s="26"/>
    </row>
    <row r="6" spans="1:6" ht="42.75">
      <c r="A6" s="30">
        <f>COUNT($A$5:A5)+1</f>
        <v>1</v>
      </c>
      <c r="B6" s="41" t="s">
        <v>80</v>
      </c>
    </row>
    <row r="7" spans="1:6" ht="57">
      <c r="B7" s="38" t="s">
        <v>86</v>
      </c>
    </row>
    <row r="8" spans="1:6">
      <c r="A8" s="29" t="s">
        <v>33</v>
      </c>
      <c r="B8" s="14" t="s">
        <v>84</v>
      </c>
      <c r="C8" s="8"/>
      <c r="D8" s="7"/>
      <c r="E8" s="4"/>
    </row>
    <row r="9" spans="1:6">
      <c r="A9" s="29" t="s">
        <v>33</v>
      </c>
      <c r="B9" s="14" t="s">
        <v>85</v>
      </c>
      <c r="C9" s="8"/>
      <c r="D9" s="7"/>
      <c r="E9" s="4"/>
    </row>
    <row r="10" spans="1:6" ht="36.75" customHeight="1">
      <c r="A10" s="29" t="s">
        <v>33</v>
      </c>
      <c r="B10" s="14" t="s">
        <v>82</v>
      </c>
      <c r="C10" s="8"/>
      <c r="D10" s="7"/>
      <c r="E10" s="4"/>
    </row>
    <row r="11" spans="1:6" ht="37.5">
      <c r="A11" s="29" t="s">
        <v>33</v>
      </c>
      <c r="B11" s="14" t="s">
        <v>83</v>
      </c>
      <c r="C11" s="8"/>
      <c r="D11" s="7"/>
      <c r="E11" s="4"/>
    </row>
    <row r="12" spans="1:6" ht="18.75">
      <c r="A12" s="28" t="s">
        <v>33</v>
      </c>
      <c r="B12" s="14" t="s">
        <v>81</v>
      </c>
      <c r="C12" s="8"/>
      <c r="D12" s="7"/>
      <c r="E12" s="4"/>
    </row>
    <row r="13" spans="1:6" ht="28.5">
      <c r="A13" s="28" t="s">
        <v>33</v>
      </c>
      <c r="B13" s="14" t="s">
        <v>87</v>
      </c>
      <c r="C13" s="8"/>
      <c r="D13" s="7"/>
      <c r="E13" s="4"/>
    </row>
    <row r="14" spans="1:6">
      <c r="B14" s="1" t="s">
        <v>17</v>
      </c>
      <c r="C14" s="1" t="s">
        <v>0</v>
      </c>
      <c r="D14" s="4">
        <v>3</v>
      </c>
    </row>
    <row r="15" spans="1:6">
      <c r="B15" s="41"/>
    </row>
    <row r="16" spans="1:6" ht="92.25" customHeight="1">
      <c r="A16" s="30">
        <f>COUNT($A$5:A15)+1</f>
        <v>2</v>
      </c>
      <c r="B16" s="41" t="s">
        <v>88</v>
      </c>
    </row>
    <row r="17" spans="1:5" ht="18.75">
      <c r="A17" s="29" t="s">
        <v>33</v>
      </c>
      <c r="B17" s="2" t="s">
        <v>89</v>
      </c>
      <c r="C17" s="8"/>
      <c r="D17" s="7"/>
      <c r="E17" s="4"/>
    </row>
    <row r="18" spans="1:5" ht="18.75">
      <c r="A18" s="29" t="s">
        <v>33</v>
      </c>
      <c r="B18" s="2" t="s">
        <v>90</v>
      </c>
      <c r="C18" s="1" t="s">
        <v>0</v>
      </c>
      <c r="D18" s="4">
        <v>3</v>
      </c>
      <c r="E18" s="4"/>
    </row>
    <row r="19" spans="1:5">
      <c r="B19" s="36"/>
    </row>
    <row r="20" spans="1:5" ht="92.25" customHeight="1">
      <c r="A20" s="30">
        <f>COUNT($A$5:A19)+1</f>
        <v>3</v>
      </c>
      <c r="B20" s="62" t="s">
        <v>91</v>
      </c>
    </row>
    <row r="21" spans="1:5" ht="18.75">
      <c r="A21" s="29" t="s">
        <v>33</v>
      </c>
      <c r="B21" s="2" t="s">
        <v>53</v>
      </c>
      <c r="C21" s="8"/>
      <c r="D21" s="7"/>
      <c r="E21" s="4"/>
    </row>
    <row r="22" spans="1:5" ht="18.75">
      <c r="A22" s="29" t="s">
        <v>33</v>
      </c>
      <c r="B22" s="2" t="s">
        <v>54</v>
      </c>
      <c r="C22" s="7" t="s">
        <v>0</v>
      </c>
      <c r="D22" s="4">
        <v>7</v>
      </c>
      <c r="E22" s="4"/>
    </row>
    <row r="23" spans="1:5">
      <c r="A23" s="29"/>
      <c r="B23" s="2"/>
      <c r="E23" s="4"/>
    </row>
    <row r="24" spans="1:5" ht="90.75" customHeight="1">
      <c r="A24" s="30">
        <f>COUNT($A$5:A23)+1</f>
        <v>4</v>
      </c>
      <c r="B24" s="41" t="s">
        <v>92</v>
      </c>
    </row>
    <row r="25" spans="1:5" ht="18.75">
      <c r="A25" s="29" t="s">
        <v>33</v>
      </c>
      <c r="B25" s="2" t="s">
        <v>77</v>
      </c>
      <c r="C25" s="8"/>
      <c r="D25" s="7"/>
      <c r="E25" s="4"/>
    </row>
    <row r="26" spans="1:5" ht="18.75">
      <c r="A26" s="29" t="s">
        <v>33</v>
      </c>
      <c r="B26" s="2" t="s">
        <v>78</v>
      </c>
      <c r="C26" s="47" t="s">
        <v>17</v>
      </c>
      <c r="D26" s="4">
        <v>9</v>
      </c>
      <c r="E26" s="4"/>
    </row>
    <row r="27" spans="1:5">
      <c r="B27" s="40"/>
      <c r="D27" s="7"/>
    </row>
    <row r="28" spans="1:5" ht="90.75" customHeight="1">
      <c r="A28" s="30">
        <f>COUNT($A$5:A27)+1</f>
        <v>5</v>
      </c>
      <c r="B28" s="62" t="s">
        <v>92</v>
      </c>
    </row>
    <row r="29" spans="1:5" ht="18.75">
      <c r="A29" s="29" t="s">
        <v>33</v>
      </c>
      <c r="B29" s="2" t="s">
        <v>93</v>
      </c>
      <c r="C29" s="8"/>
      <c r="D29" s="7"/>
      <c r="E29" s="4"/>
    </row>
    <row r="30" spans="1:5" ht="18.75">
      <c r="A30" s="29" t="s">
        <v>33</v>
      </c>
      <c r="B30" s="2" t="s">
        <v>94</v>
      </c>
      <c r="C30" s="47" t="s">
        <v>17</v>
      </c>
      <c r="D30" s="4">
        <v>1</v>
      </c>
      <c r="E30" s="4"/>
    </row>
    <row r="31" spans="1:5">
      <c r="A31" s="29"/>
      <c r="B31" s="2"/>
      <c r="C31" s="47"/>
      <c r="E31" s="4"/>
    </row>
    <row r="32" spans="1:5" ht="71.25" customHeight="1">
      <c r="A32" s="30">
        <v>6</v>
      </c>
      <c r="B32" s="18" t="s">
        <v>27</v>
      </c>
    </row>
    <row r="33" spans="1:4" ht="15">
      <c r="B33" s="18" t="s">
        <v>36</v>
      </c>
      <c r="C33" s="1" t="s">
        <v>2</v>
      </c>
      <c r="D33" s="4">
        <v>170</v>
      </c>
    </row>
    <row r="34" spans="1:4" ht="15">
      <c r="B34" s="62" t="s">
        <v>37</v>
      </c>
      <c r="C34" s="1" t="s">
        <v>2</v>
      </c>
      <c r="D34" s="4">
        <v>170</v>
      </c>
    </row>
    <row r="35" spans="1:4" ht="15">
      <c r="B35" s="18" t="s">
        <v>95</v>
      </c>
      <c r="C35" s="1" t="s">
        <v>2</v>
      </c>
      <c r="D35" s="4">
        <v>60</v>
      </c>
    </row>
    <row r="36" spans="1:4">
      <c r="B36" s="18"/>
      <c r="C36" s="1"/>
      <c r="D36" s="65"/>
    </row>
    <row r="37" spans="1:4" ht="42.75">
      <c r="A37" s="30">
        <v>7</v>
      </c>
      <c r="B37" s="18" t="s">
        <v>28</v>
      </c>
      <c r="D37" s="65"/>
    </row>
    <row r="38" spans="1:4">
      <c r="C38" s="1" t="s">
        <v>2</v>
      </c>
      <c r="D38" s="4">
        <v>400</v>
      </c>
    </row>
    <row r="39" spans="1:4">
      <c r="D39" s="65"/>
    </row>
    <row r="40" spans="1:4" ht="42.75">
      <c r="A40" s="27">
        <v>8</v>
      </c>
      <c r="B40" s="40" t="s">
        <v>55</v>
      </c>
      <c r="D40" s="65"/>
    </row>
    <row r="41" spans="1:4">
      <c r="C41" s="1" t="s">
        <v>17</v>
      </c>
      <c r="D41" s="4">
        <v>3</v>
      </c>
    </row>
    <row r="42" spans="1:4">
      <c r="C42" s="1"/>
      <c r="D42" s="65"/>
    </row>
    <row r="43" spans="1:4" ht="28.5" customHeight="1">
      <c r="A43" s="27">
        <v>9</v>
      </c>
      <c r="B43" s="18" t="s">
        <v>40</v>
      </c>
      <c r="D43" s="65"/>
    </row>
    <row r="44" spans="1:4">
      <c r="C44" s="1" t="s">
        <v>17</v>
      </c>
      <c r="D44" s="4">
        <v>3</v>
      </c>
    </row>
    <row r="45" spans="1:4">
      <c r="C45" s="1"/>
    </row>
    <row r="46" spans="1:4" ht="28.5">
      <c r="A46" s="30">
        <f>COUNT($A$6:A44)+1</f>
        <v>10</v>
      </c>
      <c r="B46" s="18" t="s">
        <v>29</v>
      </c>
    </row>
    <row r="47" spans="1:4">
      <c r="C47" s="1" t="s">
        <v>17</v>
      </c>
      <c r="D47" s="4">
        <v>3</v>
      </c>
    </row>
    <row r="48" spans="1:4">
      <c r="C48" s="1"/>
    </row>
    <row r="49" spans="1:6">
      <c r="A49" s="30">
        <f>COUNT($A$6:A47)+1</f>
        <v>11</v>
      </c>
      <c r="B49" s="18" t="s">
        <v>30</v>
      </c>
    </row>
    <row r="50" spans="1:6">
      <c r="C50" s="1" t="s">
        <v>17</v>
      </c>
      <c r="D50" s="4">
        <v>3</v>
      </c>
    </row>
    <row r="51" spans="1:6">
      <c r="D51" s="65"/>
    </row>
    <row r="52" spans="1:6" ht="42.75">
      <c r="A52" s="30">
        <f>COUNT($A$6:A51)+1</f>
        <v>12</v>
      </c>
      <c r="B52" s="18" t="s">
        <v>31</v>
      </c>
      <c r="D52" s="65"/>
    </row>
    <row r="53" spans="1:6">
      <c r="B53" s="18" t="s">
        <v>39</v>
      </c>
      <c r="C53" s="1" t="s">
        <v>0</v>
      </c>
      <c r="D53" s="4">
        <v>80</v>
      </c>
    </row>
    <row r="55" spans="1:6" ht="30" customHeight="1">
      <c r="A55" s="30">
        <f>COUNT($A$6:A54)+1</f>
        <v>13</v>
      </c>
      <c r="B55" s="18" t="s">
        <v>96</v>
      </c>
    </row>
    <row r="56" spans="1:6" ht="15">
      <c r="B56" s="15" t="s">
        <v>79</v>
      </c>
      <c r="C56" s="1" t="s">
        <v>2</v>
      </c>
      <c r="D56" s="4">
        <v>220</v>
      </c>
    </row>
    <row r="58" spans="1:6" customFormat="1" ht="57">
      <c r="A58" s="30">
        <f>COUNT($A$6:A57)+1</f>
        <v>14</v>
      </c>
      <c r="B58" s="41" t="s">
        <v>99</v>
      </c>
      <c r="D58" s="12"/>
    </row>
    <row r="59" spans="1:6" customFormat="1">
      <c r="A59" s="30"/>
      <c r="B59" s="41" t="s">
        <v>97</v>
      </c>
      <c r="C59" s="1" t="s">
        <v>0</v>
      </c>
      <c r="D59" s="4">
        <v>4</v>
      </c>
    </row>
    <row r="60" spans="1:6" customFormat="1">
      <c r="A60" s="30"/>
      <c r="B60" s="62" t="s">
        <v>98</v>
      </c>
      <c r="C60" s="1" t="s">
        <v>0</v>
      </c>
      <c r="D60" s="4">
        <v>1</v>
      </c>
    </row>
    <row r="61" spans="1:6" customFormat="1" ht="15" customHeight="1">
      <c r="A61" s="34"/>
      <c r="B61" s="41"/>
      <c r="C61" s="7"/>
      <c r="D61" s="4"/>
    </row>
    <row r="62" spans="1:6" customFormat="1" ht="28.5">
      <c r="A62" s="27">
        <v>15</v>
      </c>
      <c r="B62" s="117" t="s">
        <v>203</v>
      </c>
      <c r="C62" s="121">
        <v>0.1</v>
      </c>
      <c r="D62" s="94"/>
      <c r="E62" s="94"/>
      <c r="F62" s="94"/>
    </row>
    <row r="63" spans="1:6" customFormat="1">
      <c r="A63" s="28"/>
      <c r="B63" s="8"/>
      <c r="C63" s="7"/>
      <c r="D63" s="4"/>
      <c r="E63" s="7"/>
      <c r="F63" s="7"/>
    </row>
    <row r="64" spans="1:6">
      <c r="A64" s="27"/>
      <c r="B64" s="118"/>
      <c r="C64" s="1"/>
      <c r="D64" s="94"/>
      <c r="E64" s="94"/>
      <c r="F64" s="94"/>
    </row>
    <row r="65" spans="1:6" ht="15" thickBot="1">
      <c r="A65" s="31"/>
      <c r="B65" s="3" t="s">
        <v>3</v>
      </c>
      <c r="C65" s="5" t="s">
        <v>4</v>
      </c>
      <c r="D65" s="9"/>
      <c r="E65" s="10"/>
      <c r="F65" s="9"/>
    </row>
    <row r="66" spans="1:6" ht="15" thickTop="1"/>
    <row r="67" spans="1:6">
      <c r="B67" s="8" t="s">
        <v>209</v>
      </c>
    </row>
    <row r="68" spans="1:6" ht="28.5">
      <c r="A68" s="28" t="s">
        <v>52</v>
      </c>
      <c r="B68" s="128" t="s">
        <v>26</v>
      </c>
    </row>
    <row r="69" spans="1:6">
      <c r="B69" s="49" t="s">
        <v>208</v>
      </c>
    </row>
    <row r="71" spans="1:6">
      <c r="B71" s="8" t="s">
        <v>196</v>
      </c>
    </row>
    <row r="73" spans="1:6">
      <c r="B73" s="8" t="s">
        <v>210</v>
      </c>
    </row>
    <row r="75" spans="1:6">
      <c r="B75" s="8" t="s">
        <v>211</v>
      </c>
    </row>
    <row r="76" spans="1:6">
      <c r="B76" s="8" t="s">
        <v>212</v>
      </c>
    </row>
    <row r="77" spans="1:6">
      <c r="B77" s="8" t="s">
        <v>213</v>
      </c>
    </row>
    <row r="79" spans="1:6" s="9" customFormat="1" ht="15" thickBot="1">
      <c r="A79" s="28"/>
      <c r="B79" s="8"/>
      <c r="C79" s="7"/>
      <c r="D79" s="4"/>
      <c r="E79" s="7"/>
      <c r="F79" s="7"/>
    </row>
    <row r="80" spans="1:6" ht="15" thickTop="1"/>
  </sheetData>
  <mergeCells count="1">
    <mergeCell ref="B2:F2"/>
  </mergeCells>
  <pageMargins left="0.78740157480314965" right="0.59055118110236227" top="0.78740157480314965" bottom="0.78740157480314965" header="0" footer="0"/>
  <pageSetup paperSize="9" orientation="portrait" r:id="rId1"/>
  <headerFooter alignWithMargins="0">
    <oddHeader>&amp;C- &amp;P -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96"/>
  <sheetViews>
    <sheetView tabSelected="1" view="pageBreakPreview" topLeftCell="A67" workbookViewId="0">
      <selection activeCell="B80" sqref="B80"/>
    </sheetView>
  </sheetViews>
  <sheetFormatPr defaultRowHeight="14.25"/>
  <cols>
    <col min="1" max="1" width="6.7109375" style="28" customWidth="1"/>
    <col min="2" max="2" width="45.7109375" style="8" customWidth="1"/>
    <col min="3" max="3" width="8.7109375" style="7" customWidth="1"/>
    <col min="4" max="5" width="8.7109375" style="91" customWidth="1"/>
    <col min="6" max="6" width="10.7109375" style="91" bestFit="1" customWidth="1"/>
    <col min="7" max="16384" width="9.140625" style="7"/>
  </cols>
  <sheetData>
    <row r="1" spans="1:6" ht="15">
      <c r="B1" s="151" t="s">
        <v>214</v>
      </c>
      <c r="C1" s="152"/>
      <c r="D1" s="153"/>
      <c r="E1" s="153"/>
      <c r="F1" s="153"/>
    </row>
    <row r="2" spans="1:6" s="101" customFormat="1" ht="294.75" customHeight="1">
      <c r="A2" s="2"/>
      <c r="B2" s="164" t="s">
        <v>215</v>
      </c>
      <c r="C2" s="165"/>
      <c r="D2" s="165"/>
      <c r="E2" s="165"/>
      <c r="F2" s="165"/>
    </row>
    <row r="3" spans="1:6" s="101" customFormat="1" ht="15" customHeight="1">
      <c r="A3" s="2"/>
      <c r="B3" s="154"/>
      <c r="C3" s="155"/>
      <c r="D3" s="155"/>
      <c r="E3" s="155"/>
      <c r="F3" s="155"/>
    </row>
    <row r="4" spans="1:6" ht="15">
      <c r="A4" s="26" t="s">
        <v>51</v>
      </c>
      <c r="B4" s="167" t="s">
        <v>25</v>
      </c>
      <c r="C4" s="167"/>
      <c r="D4" s="167"/>
      <c r="E4" s="167"/>
      <c r="F4" s="167"/>
    </row>
    <row r="6" spans="1:6" customFormat="1" ht="15">
      <c r="A6" s="27">
        <v>1</v>
      </c>
      <c r="B6" s="67" t="s">
        <v>105</v>
      </c>
      <c r="C6" s="68"/>
      <c r="D6" s="90"/>
      <c r="E6" s="90"/>
      <c r="F6" s="90"/>
    </row>
    <row r="7" spans="1:6" customFormat="1" ht="42.75">
      <c r="A7" s="66"/>
      <c r="B7" s="69" t="s">
        <v>137</v>
      </c>
      <c r="C7" s="68"/>
      <c r="D7" s="90"/>
      <c r="E7" s="90"/>
      <c r="F7" s="90"/>
    </row>
    <row r="8" spans="1:6" customFormat="1" ht="75.75" customHeight="1">
      <c r="A8" s="66"/>
      <c r="B8" s="69" t="s">
        <v>201</v>
      </c>
      <c r="C8" s="68"/>
      <c r="D8" s="90"/>
      <c r="E8" s="90"/>
      <c r="F8" s="90"/>
    </row>
    <row r="9" spans="1:6" customFormat="1">
      <c r="A9" s="66"/>
      <c r="B9" s="69" t="s">
        <v>138</v>
      </c>
      <c r="C9" s="68"/>
      <c r="D9" s="90"/>
      <c r="E9" s="90"/>
      <c r="F9" s="90"/>
    </row>
    <row r="10" spans="1:6" customFormat="1">
      <c r="A10" s="66"/>
      <c r="B10" s="69" t="s">
        <v>152</v>
      </c>
      <c r="C10" s="68"/>
      <c r="D10" s="90"/>
      <c r="E10" s="90"/>
      <c r="F10" s="90"/>
    </row>
    <row r="11" spans="1:6" customFormat="1">
      <c r="A11" s="66"/>
      <c r="B11" s="69" t="s">
        <v>106</v>
      </c>
      <c r="C11" s="68"/>
      <c r="D11" s="90"/>
      <c r="E11" s="90"/>
      <c r="F11" s="90"/>
    </row>
    <row r="12" spans="1:6" customFormat="1">
      <c r="A12" s="66"/>
      <c r="B12" s="69" t="s">
        <v>107</v>
      </c>
      <c r="C12" s="68"/>
      <c r="D12" s="90"/>
      <c r="E12" s="90"/>
      <c r="F12" s="90"/>
    </row>
    <row r="13" spans="1:6" customFormat="1">
      <c r="A13" s="66"/>
      <c r="B13" s="69" t="s">
        <v>108</v>
      </c>
      <c r="C13" s="68"/>
      <c r="D13" s="90"/>
      <c r="E13" s="90"/>
      <c r="F13" s="90"/>
    </row>
    <row r="14" spans="1:6" customFormat="1">
      <c r="A14" s="66"/>
      <c r="B14" s="69" t="s">
        <v>139</v>
      </c>
      <c r="C14" s="68"/>
      <c r="D14" s="90"/>
      <c r="E14" s="90"/>
      <c r="F14" s="90"/>
    </row>
    <row r="15" spans="1:6" customFormat="1">
      <c r="A15" s="66"/>
      <c r="B15" s="69" t="s">
        <v>109</v>
      </c>
      <c r="C15" s="68"/>
      <c r="D15" s="90"/>
      <c r="E15" s="90"/>
      <c r="F15" s="90"/>
    </row>
    <row r="16" spans="1:6" customFormat="1">
      <c r="A16" s="66"/>
      <c r="B16" s="69" t="s">
        <v>140</v>
      </c>
      <c r="C16" s="68"/>
      <c r="D16" s="90"/>
      <c r="E16" s="90"/>
      <c r="F16" s="90"/>
    </row>
    <row r="17" spans="1:6" customFormat="1">
      <c r="A17" s="66"/>
      <c r="B17" s="69" t="s">
        <v>110</v>
      </c>
      <c r="C17" s="68"/>
      <c r="D17" s="90"/>
      <c r="E17" s="90"/>
      <c r="F17" s="90"/>
    </row>
    <row r="18" spans="1:6" customFormat="1">
      <c r="A18" s="66"/>
      <c r="B18" s="69" t="s">
        <v>141</v>
      </c>
      <c r="C18" s="68" t="s">
        <v>17</v>
      </c>
      <c r="D18" s="90">
        <v>1</v>
      </c>
      <c r="E18" s="90"/>
      <c r="F18" s="90"/>
    </row>
    <row r="19" spans="1:6" customFormat="1">
      <c r="A19" s="66"/>
      <c r="B19" s="70"/>
      <c r="C19" s="71"/>
      <c r="D19" s="72"/>
      <c r="E19" s="72"/>
      <c r="F19" s="72"/>
    </row>
    <row r="20" spans="1:6" customFormat="1">
      <c r="A20" s="66"/>
      <c r="B20" s="70"/>
      <c r="C20" s="71"/>
      <c r="D20" s="72"/>
      <c r="E20" s="72"/>
      <c r="F20" s="72"/>
    </row>
    <row r="21" spans="1:6" customFormat="1" ht="15">
      <c r="A21" s="27">
        <v>2</v>
      </c>
      <c r="B21" s="73" t="s">
        <v>111</v>
      </c>
      <c r="C21" s="74"/>
      <c r="D21" s="75"/>
      <c r="E21" s="75"/>
      <c r="F21" s="75"/>
    </row>
    <row r="22" spans="1:6" customFormat="1" ht="28.5">
      <c r="A22" s="27"/>
      <c r="B22" s="76" t="s">
        <v>142</v>
      </c>
      <c r="C22" s="74"/>
      <c r="D22" s="75"/>
      <c r="E22" s="75"/>
      <c r="F22" s="75"/>
    </row>
    <row r="23" spans="1:6" customFormat="1">
      <c r="A23" s="27"/>
      <c r="B23" s="77" t="s">
        <v>112</v>
      </c>
      <c r="C23" s="74"/>
      <c r="D23" s="75"/>
      <c r="E23" s="75"/>
      <c r="F23" s="75"/>
    </row>
    <row r="24" spans="1:6" customFormat="1">
      <c r="A24" s="27"/>
      <c r="B24" s="77" t="s">
        <v>113</v>
      </c>
      <c r="C24" s="74"/>
      <c r="D24" s="75"/>
      <c r="E24" s="75"/>
      <c r="F24" s="75"/>
    </row>
    <row r="25" spans="1:6" customFormat="1">
      <c r="A25" s="27"/>
      <c r="B25" s="77" t="s">
        <v>114</v>
      </c>
      <c r="C25" s="74"/>
      <c r="D25" s="75"/>
      <c r="E25" s="75"/>
      <c r="F25" s="75"/>
    </row>
    <row r="26" spans="1:6" customFormat="1" ht="28.5">
      <c r="A26" s="27"/>
      <c r="B26" s="78" t="s">
        <v>115</v>
      </c>
      <c r="C26" s="74"/>
      <c r="D26" s="75"/>
      <c r="E26" s="75"/>
      <c r="F26" s="75"/>
    </row>
    <row r="27" spans="1:6" customFormat="1">
      <c r="A27" s="27"/>
      <c r="B27" s="79" t="s">
        <v>143</v>
      </c>
      <c r="C27" s="74"/>
      <c r="D27" s="75"/>
      <c r="E27" s="75"/>
      <c r="F27" s="75"/>
    </row>
    <row r="28" spans="1:6" customFormat="1">
      <c r="A28" s="27"/>
      <c r="B28" s="77" t="s">
        <v>116</v>
      </c>
      <c r="C28" s="74" t="s">
        <v>0</v>
      </c>
      <c r="D28" s="75">
        <v>3</v>
      </c>
      <c r="E28" s="75"/>
      <c r="F28" s="75"/>
    </row>
    <row r="29" spans="1:6" customFormat="1">
      <c r="A29" s="27"/>
      <c r="B29" s="77" t="s">
        <v>117</v>
      </c>
      <c r="C29" s="74" t="s">
        <v>0</v>
      </c>
      <c r="D29" s="75">
        <v>4</v>
      </c>
      <c r="E29" s="75"/>
      <c r="F29" s="75"/>
    </row>
    <row r="30" spans="1:6" customFormat="1">
      <c r="A30" s="27"/>
      <c r="B30" s="77"/>
      <c r="C30" s="74"/>
      <c r="D30" s="75"/>
      <c r="E30" s="75"/>
      <c r="F30" s="75"/>
    </row>
    <row r="31" spans="1:6" customFormat="1">
      <c r="A31" s="27"/>
      <c r="B31" s="77"/>
      <c r="C31" s="74"/>
      <c r="D31" s="75"/>
      <c r="E31" s="75"/>
      <c r="F31" s="75"/>
    </row>
    <row r="32" spans="1:6" customFormat="1" ht="15">
      <c r="A32" s="27">
        <v>3</v>
      </c>
      <c r="B32" s="80" t="s">
        <v>118</v>
      </c>
      <c r="C32" s="74"/>
      <c r="D32" s="75"/>
      <c r="E32" s="75"/>
      <c r="F32" s="75"/>
    </row>
    <row r="33" spans="1:6" customFormat="1" ht="28.5">
      <c r="A33" s="27"/>
      <c r="B33" s="77" t="s">
        <v>119</v>
      </c>
      <c r="C33" s="74"/>
      <c r="D33" s="75"/>
      <c r="E33" s="75"/>
      <c r="F33" s="75"/>
    </row>
    <row r="34" spans="1:6" customFormat="1">
      <c r="A34" s="66"/>
      <c r="B34" s="81" t="s">
        <v>120</v>
      </c>
      <c r="C34" s="74"/>
      <c r="D34" s="75"/>
      <c r="E34" s="75"/>
      <c r="F34" s="75"/>
    </row>
    <row r="35" spans="1:6" customFormat="1" ht="28.5">
      <c r="A35" s="66"/>
      <c r="B35" s="81" t="s">
        <v>121</v>
      </c>
      <c r="C35" s="74"/>
      <c r="D35" s="75"/>
      <c r="E35" s="75"/>
      <c r="F35" s="75"/>
    </row>
    <row r="36" spans="1:6" customFormat="1">
      <c r="A36" s="66"/>
      <c r="B36" s="81" t="s">
        <v>122</v>
      </c>
      <c r="C36" s="74"/>
      <c r="D36" s="75"/>
      <c r="E36" s="75"/>
      <c r="F36" s="75"/>
    </row>
    <row r="37" spans="1:6" customFormat="1">
      <c r="A37" s="66"/>
      <c r="B37" s="81" t="s">
        <v>123</v>
      </c>
      <c r="C37" s="74"/>
      <c r="D37" s="75"/>
      <c r="E37" s="75"/>
      <c r="F37" s="75"/>
    </row>
    <row r="38" spans="1:6" customFormat="1" ht="42.75">
      <c r="A38" s="66"/>
      <c r="B38" s="77" t="s">
        <v>124</v>
      </c>
      <c r="C38" s="74"/>
      <c r="D38" s="75"/>
      <c r="E38" s="75"/>
      <c r="F38" s="75"/>
    </row>
    <row r="39" spans="1:6" customFormat="1">
      <c r="A39" s="66"/>
      <c r="B39" s="79" t="s">
        <v>155</v>
      </c>
      <c r="C39" s="74"/>
      <c r="D39" s="75"/>
      <c r="E39" s="75"/>
      <c r="F39" s="75"/>
    </row>
    <row r="40" spans="1:6" customFormat="1">
      <c r="A40" s="66"/>
      <c r="B40" s="88" t="s">
        <v>151</v>
      </c>
      <c r="C40" s="74" t="s">
        <v>0</v>
      </c>
      <c r="D40" s="75">
        <v>5</v>
      </c>
      <c r="E40" s="75"/>
      <c r="F40" s="75"/>
    </row>
    <row r="41" spans="1:6" customFormat="1">
      <c r="A41" s="66"/>
      <c r="B41" s="89"/>
      <c r="C41" s="74"/>
      <c r="D41" s="75"/>
      <c r="E41" s="75"/>
      <c r="F41" s="75"/>
    </row>
    <row r="42" spans="1:6" customFormat="1">
      <c r="A42" s="66"/>
      <c r="B42" s="77"/>
      <c r="C42" s="74"/>
      <c r="D42" s="75"/>
      <c r="E42" s="75"/>
      <c r="F42" s="75"/>
    </row>
    <row r="43" spans="1:6" customFormat="1" ht="15">
      <c r="A43" s="95">
        <v>4</v>
      </c>
      <c r="B43" s="82" t="s">
        <v>145</v>
      </c>
      <c r="C43" s="74"/>
      <c r="D43" s="75"/>
      <c r="E43" s="75"/>
      <c r="F43" s="75"/>
    </row>
    <row r="44" spans="1:6" customFormat="1" ht="144" customHeight="1">
      <c r="A44" s="66"/>
      <c r="B44" s="83" t="s">
        <v>144</v>
      </c>
      <c r="C44" s="74"/>
      <c r="D44" s="75"/>
      <c r="E44" s="75"/>
      <c r="F44" s="75"/>
    </row>
    <row r="45" spans="1:6" customFormat="1">
      <c r="A45" s="66"/>
      <c r="B45" s="83" t="s">
        <v>153</v>
      </c>
      <c r="C45" s="74" t="s">
        <v>126</v>
      </c>
      <c r="D45" s="75">
        <v>7</v>
      </c>
      <c r="E45" s="75"/>
      <c r="F45" s="75"/>
    </row>
    <row r="46" spans="1:6" customFormat="1">
      <c r="A46" s="66"/>
      <c r="B46" s="83" t="s">
        <v>125</v>
      </c>
      <c r="C46" s="74" t="s">
        <v>126</v>
      </c>
      <c r="D46" s="75">
        <v>2</v>
      </c>
      <c r="E46" s="75"/>
      <c r="F46" s="75"/>
    </row>
    <row r="47" spans="1:6" customFormat="1">
      <c r="A47" s="66"/>
      <c r="B47" s="77"/>
      <c r="C47" s="74"/>
      <c r="D47" s="75"/>
      <c r="E47" s="75"/>
      <c r="F47" s="75"/>
    </row>
    <row r="48" spans="1:6" customFormat="1" ht="15" customHeight="1">
      <c r="A48" s="95">
        <v>5</v>
      </c>
      <c r="B48" s="84" t="s">
        <v>127</v>
      </c>
      <c r="C48" s="85"/>
      <c r="D48" s="86"/>
      <c r="E48" s="86"/>
      <c r="F48" s="86"/>
    </row>
    <row r="49" spans="1:6" customFormat="1" ht="57">
      <c r="A49" s="66"/>
      <c r="B49" s="87" t="s">
        <v>128</v>
      </c>
      <c r="C49" s="85"/>
      <c r="D49" s="86"/>
      <c r="E49" s="86"/>
      <c r="F49" s="86"/>
    </row>
    <row r="50" spans="1:6" customFormat="1">
      <c r="A50" s="66"/>
      <c r="B50" s="87" t="s">
        <v>129</v>
      </c>
      <c r="C50" s="85"/>
      <c r="D50" s="86"/>
      <c r="E50" s="86"/>
      <c r="F50" s="86"/>
    </row>
    <row r="51" spans="1:6" customFormat="1" ht="28.5">
      <c r="A51" s="66"/>
      <c r="B51" s="87" t="s">
        <v>130</v>
      </c>
      <c r="C51" s="85"/>
      <c r="D51" s="86"/>
      <c r="E51" s="86"/>
      <c r="F51" s="86"/>
    </row>
    <row r="52" spans="1:6" customFormat="1">
      <c r="A52" s="66"/>
      <c r="B52" s="87" t="s">
        <v>131</v>
      </c>
      <c r="C52" s="85"/>
      <c r="D52" s="86"/>
      <c r="E52" s="86"/>
      <c r="F52" s="86"/>
    </row>
    <row r="53" spans="1:6" customFormat="1">
      <c r="A53" s="66"/>
      <c r="B53" s="87" t="s">
        <v>132</v>
      </c>
      <c r="C53" s="85"/>
      <c r="D53" s="86"/>
      <c r="E53" s="86"/>
      <c r="F53" s="86"/>
    </row>
    <row r="54" spans="1:6" customFormat="1" ht="28.5">
      <c r="A54" s="66"/>
      <c r="B54" s="87" t="s">
        <v>133</v>
      </c>
      <c r="C54" s="85"/>
      <c r="D54" s="86"/>
      <c r="E54" s="86"/>
      <c r="F54" s="86"/>
    </row>
    <row r="55" spans="1:6" customFormat="1" ht="28.5">
      <c r="A55" s="66"/>
      <c r="B55" s="87" t="s">
        <v>134</v>
      </c>
      <c r="C55" s="85"/>
      <c r="D55" s="86"/>
      <c r="E55" s="86"/>
      <c r="F55" s="86"/>
    </row>
    <row r="56" spans="1:6" customFormat="1" ht="28.5">
      <c r="A56" s="66"/>
      <c r="B56" s="87" t="s">
        <v>135</v>
      </c>
      <c r="C56" s="85"/>
      <c r="D56" s="86"/>
      <c r="E56" s="86"/>
      <c r="F56" s="86"/>
    </row>
    <row r="57" spans="1:6" customFormat="1" ht="42.75">
      <c r="A57" s="66"/>
      <c r="B57" s="87" t="s">
        <v>146</v>
      </c>
      <c r="C57" s="85"/>
      <c r="D57" s="86"/>
      <c r="E57" s="86"/>
      <c r="F57" s="86"/>
    </row>
    <row r="58" spans="1:6" customFormat="1">
      <c r="A58" s="66"/>
      <c r="B58" s="87" t="s">
        <v>136</v>
      </c>
      <c r="C58" s="85"/>
      <c r="D58" s="86"/>
      <c r="E58" s="86"/>
      <c r="F58" s="86"/>
    </row>
    <row r="59" spans="1:6" customFormat="1">
      <c r="A59" s="66"/>
      <c r="B59" s="77" t="s">
        <v>147</v>
      </c>
      <c r="C59" s="74" t="s">
        <v>2</v>
      </c>
      <c r="D59" s="75">
        <v>18</v>
      </c>
      <c r="E59" s="75"/>
      <c r="F59" s="75"/>
    </row>
    <row r="60" spans="1:6" customFormat="1">
      <c r="A60" s="66"/>
      <c r="B60" s="77" t="s">
        <v>148</v>
      </c>
      <c r="C60" s="74" t="s">
        <v>2</v>
      </c>
      <c r="D60" s="75">
        <v>10</v>
      </c>
      <c r="E60" s="75"/>
      <c r="F60" s="75"/>
    </row>
    <row r="61" spans="1:6" customFormat="1">
      <c r="A61" s="66"/>
      <c r="B61" s="77" t="s">
        <v>149</v>
      </c>
      <c r="C61" s="74" t="s">
        <v>2</v>
      </c>
      <c r="D61" s="75">
        <v>10</v>
      </c>
      <c r="E61" s="75"/>
      <c r="F61" s="75"/>
    </row>
    <row r="62" spans="1:6" customFormat="1">
      <c r="A62" s="66"/>
      <c r="B62" s="77" t="s">
        <v>150</v>
      </c>
      <c r="C62" s="74" t="s">
        <v>2</v>
      </c>
      <c r="D62" s="75">
        <v>42</v>
      </c>
      <c r="E62" s="75"/>
      <c r="F62" s="75"/>
    </row>
    <row r="63" spans="1:6" customFormat="1">
      <c r="A63" s="66"/>
      <c r="B63" s="77"/>
      <c r="C63" s="74"/>
      <c r="D63" s="75"/>
      <c r="E63" s="75"/>
      <c r="F63" s="75"/>
    </row>
    <row r="64" spans="1:6" customFormat="1" ht="15">
      <c r="A64" s="27">
        <v>6</v>
      </c>
      <c r="B64" s="167" t="s">
        <v>199</v>
      </c>
      <c r="C64" s="167"/>
      <c r="D64" s="167"/>
      <c r="E64" s="167"/>
      <c r="F64" s="167"/>
    </row>
    <row r="65" spans="1:6" ht="60" customHeight="1">
      <c r="A65" s="27"/>
      <c r="B65" s="6" t="s">
        <v>202</v>
      </c>
    </row>
    <row r="66" spans="1:6">
      <c r="B66" s="6" t="s">
        <v>38</v>
      </c>
    </row>
    <row r="67" spans="1:6" ht="18.75">
      <c r="A67" s="28" t="s">
        <v>33</v>
      </c>
      <c r="B67" s="64" t="s">
        <v>180</v>
      </c>
    </row>
    <row r="68" spans="1:6" ht="18.75">
      <c r="A68" s="28" t="s">
        <v>33</v>
      </c>
      <c r="B68" s="64" t="s">
        <v>35</v>
      </c>
      <c r="C68" s="1" t="s">
        <v>0</v>
      </c>
      <c r="D68" s="94">
        <v>4</v>
      </c>
      <c r="E68" s="94"/>
      <c r="F68" s="94"/>
    </row>
    <row r="69" spans="1:6">
      <c r="B69" s="64"/>
      <c r="C69" s="1"/>
      <c r="D69" s="94"/>
      <c r="E69" s="94"/>
      <c r="F69" s="94"/>
    </row>
    <row r="70" spans="1:6" ht="18.75">
      <c r="A70" s="28" t="s">
        <v>33</v>
      </c>
      <c r="B70" s="6" t="s">
        <v>178</v>
      </c>
    </row>
    <row r="71" spans="1:6" ht="18.75">
      <c r="A71" s="28" t="s">
        <v>33</v>
      </c>
      <c r="B71" s="6" t="s">
        <v>179</v>
      </c>
      <c r="C71" s="1" t="s">
        <v>0</v>
      </c>
      <c r="D71" s="94">
        <v>2</v>
      </c>
      <c r="E71" s="94"/>
      <c r="F71" s="94"/>
    </row>
    <row r="73" spans="1:6">
      <c r="A73" s="27">
        <f>COUNT($A$5:A72)+1</f>
        <v>7</v>
      </c>
      <c r="B73" s="35" t="s">
        <v>200</v>
      </c>
      <c r="C73" s="19"/>
      <c r="D73" s="92"/>
      <c r="E73" s="92"/>
      <c r="F73" s="92"/>
    </row>
    <row r="74" spans="1:6">
      <c r="B74" s="19" t="s">
        <v>100</v>
      </c>
      <c r="C74" s="1" t="s">
        <v>0</v>
      </c>
      <c r="D74" s="94">
        <v>1</v>
      </c>
      <c r="E74" s="94"/>
      <c r="F74" s="94"/>
    </row>
    <row r="75" spans="1:6">
      <c r="B75" s="19" t="s">
        <v>41</v>
      </c>
      <c r="C75" s="1" t="s">
        <v>0</v>
      </c>
      <c r="D75" s="94">
        <v>1</v>
      </c>
      <c r="E75" s="94"/>
      <c r="F75" s="94"/>
    </row>
    <row r="77" spans="1:6" ht="28.5">
      <c r="A77" s="27">
        <f>COUNT($A$5:A76)+1</f>
        <v>8</v>
      </c>
      <c r="B77" s="6" t="s">
        <v>34</v>
      </c>
    </row>
    <row r="78" spans="1:6">
      <c r="B78" s="6"/>
      <c r="C78" s="1" t="s">
        <v>17</v>
      </c>
      <c r="D78" s="94">
        <v>7</v>
      </c>
      <c r="E78" s="94"/>
      <c r="F78" s="94"/>
    </row>
    <row r="79" spans="1:6">
      <c r="B79" s="120"/>
      <c r="C79" s="1"/>
      <c r="D79" s="94"/>
      <c r="E79" s="94"/>
      <c r="F79" s="94"/>
    </row>
    <row r="80" spans="1:6" ht="28.5">
      <c r="A80" s="27">
        <v>9</v>
      </c>
      <c r="B80" s="117" t="s">
        <v>203</v>
      </c>
      <c r="C80" s="121">
        <v>0.1</v>
      </c>
      <c r="D80" s="94"/>
      <c r="E80" s="94"/>
      <c r="F80" s="94"/>
    </row>
    <row r="81" spans="1:6">
      <c r="A81" s="27"/>
      <c r="B81" s="120"/>
      <c r="C81" s="121"/>
      <c r="D81" s="94"/>
      <c r="E81" s="94"/>
      <c r="F81" s="94"/>
    </row>
    <row r="82" spans="1:6" s="9" customFormat="1" ht="15" thickBot="1">
      <c r="A82" s="32"/>
      <c r="B82" s="3" t="s">
        <v>3</v>
      </c>
      <c r="C82" s="5" t="s">
        <v>4</v>
      </c>
      <c r="D82" s="93"/>
      <c r="E82" s="93"/>
      <c r="F82" s="93"/>
    </row>
    <row r="83" spans="1:6" s="126" customFormat="1" ht="15" thickTop="1">
      <c r="A83" s="122"/>
      <c r="B83" s="123"/>
      <c r="C83" s="124"/>
      <c r="D83" s="125"/>
      <c r="E83" s="125"/>
      <c r="F83" s="125"/>
    </row>
    <row r="84" spans="1:6" s="126" customFormat="1">
      <c r="A84" s="122"/>
      <c r="B84" s="8" t="s">
        <v>209</v>
      </c>
      <c r="C84" s="124"/>
      <c r="D84" s="125"/>
      <c r="E84" s="125"/>
      <c r="F84" s="125"/>
    </row>
    <row r="85" spans="1:6" s="126" customFormat="1">
      <c r="A85" s="127" t="s">
        <v>51</v>
      </c>
      <c r="B85" s="8" t="s">
        <v>25</v>
      </c>
      <c r="C85" s="124"/>
      <c r="D85" s="125"/>
      <c r="E85" s="125"/>
      <c r="F85" s="125"/>
    </row>
    <row r="86" spans="1:6" s="126" customFormat="1">
      <c r="A86" s="122"/>
      <c r="B86" s="49" t="s">
        <v>208</v>
      </c>
      <c r="C86" s="124"/>
      <c r="D86" s="125"/>
      <c r="E86" s="125"/>
      <c r="F86" s="125"/>
    </row>
    <row r="87" spans="1:6" s="126" customFormat="1">
      <c r="A87" s="122"/>
      <c r="B87" s="8"/>
      <c r="C87" s="124"/>
      <c r="D87" s="125"/>
      <c r="E87" s="125"/>
      <c r="F87" s="125"/>
    </row>
    <row r="88" spans="1:6" s="126" customFormat="1">
      <c r="A88" s="122"/>
      <c r="B88" s="8" t="s">
        <v>196</v>
      </c>
      <c r="C88" s="124"/>
      <c r="D88" s="125"/>
      <c r="E88" s="125"/>
      <c r="F88" s="125"/>
    </row>
    <row r="89" spans="1:6" s="126" customFormat="1">
      <c r="A89" s="122"/>
      <c r="B89" s="8"/>
      <c r="C89" s="124"/>
      <c r="D89" s="125"/>
      <c r="E89" s="125"/>
      <c r="F89" s="125"/>
    </row>
    <row r="90" spans="1:6" s="126" customFormat="1">
      <c r="A90" s="122"/>
      <c r="B90" s="8" t="s">
        <v>210</v>
      </c>
      <c r="C90" s="124"/>
      <c r="D90" s="125"/>
      <c r="E90" s="125"/>
      <c r="F90" s="125"/>
    </row>
    <row r="91" spans="1:6" s="126" customFormat="1">
      <c r="A91" s="122"/>
      <c r="B91" s="8"/>
      <c r="C91" s="124"/>
      <c r="D91" s="125"/>
      <c r="E91" s="125"/>
      <c r="F91" s="125"/>
    </row>
    <row r="92" spans="1:6" s="126" customFormat="1">
      <c r="A92" s="122"/>
      <c r="B92" s="8" t="s">
        <v>211</v>
      </c>
      <c r="C92" s="124"/>
      <c r="D92" s="125"/>
      <c r="E92" s="125"/>
      <c r="F92" s="125"/>
    </row>
    <row r="93" spans="1:6" s="126" customFormat="1">
      <c r="A93" s="122"/>
      <c r="B93" s="8" t="s">
        <v>212</v>
      </c>
      <c r="C93" s="124"/>
      <c r="D93" s="125"/>
      <c r="E93" s="125"/>
      <c r="F93" s="125"/>
    </row>
    <row r="94" spans="1:6" s="126" customFormat="1">
      <c r="A94" s="122"/>
      <c r="B94" s="8" t="s">
        <v>213</v>
      </c>
      <c r="C94" s="124"/>
      <c r="D94" s="125"/>
      <c r="E94" s="125"/>
      <c r="F94" s="125"/>
    </row>
    <row r="95" spans="1:6" s="126" customFormat="1">
      <c r="A95" s="122"/>
      <c r="B95" s="8"/>
      <c r="C95" s="124"/>
      <c r="D95" s="125"/>
      <c r="E95" s="125"/>
      <c r="F95" s="125"/>
    </row>
    <row r="96" spans="1:6">
      <c r="B96" s="7"/>
    </row>
  </sheetData>
  <mergeCells count="3">
    <mergeCell ref="B4:F4"/>
    <mergeCell ref="B64:F64"/>
    <mergeCell ref="B2:F2"/>
  </mergeCells>
  <phoneticPr fontId="0" type="noConversion"/>
  <pageMargins left="0.78740157480314965" right="0.59055118110236227" top="0.78740157480314965" bottom="0.78740157480314965" header="0" footer="0"/>
  <pageSetup paperSize="9" scale="98" orientation="portrait" r:id="rId1"/>
  <headerFooter alignWithMargins="0">
    <oddHeader>&amp;C- &amp;P -</oddHeader>
  </headerFooter>
  <rowBreaks count="2" manualBreakCount="2">
    <brk id="42" max="5" man="1"/>
    <brk id="7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4</vt:i4>
      </vt:variant>
    </vt:vector>
  </HeadingPairs>
  <TitlesOfParts>
    <vt:vector size="8" baseType="lpstr">
      <vt:lpstr>ocena vrednosti</vt:lpstr>
      <vt:lpstr>Vodovodna instalacija</vt:lpstr>
      <vt:lpstr>Hlajenje in ogrevanje</vt:lpstr>
      <vt:lpstr>Prezračevanje</vt:lpstr>
      <vt:lpstr>'Hlajenje in ogrevanje'!Področje_tiskanja</vt:lpstr>
      <vt:lpstr>'ocena vrednosti'!Področje_tiskanja</vt:lpstr>
      <vt:lpstr>Prezračevanje!Področje_tiskanja</vt:lpstr>
      <vt:lpstr>'Vodovodna instalacija'!Področje_tiskanja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Lucka</cp:lastModifiedBy>
  <cp:lastPrinted>2021-04-19T11:12:21Z</cp:lastPrinted>
  <dcterms:created xsi:type="dcterms:W3CDTF">1997-01-31T12:20:41Z</dcterms:created>
  <dcterms:modified xsi:type="dcterms:W3CDTF">2021-04-26T12:36:28Z</dcterms:modified>
</cp:coreProperties>
</file>